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45" windowWidth="12120" windowHeight="6570" firstSheet="11" activeTab="18"/>
  </bookViews>
  <sheets>
    <sheet name="21.10.2019" sheetId="1" r:id="rId1"/>
    <sheet name="22.10.2019" sheetId="2" r:id="rId2"/>
    <sheet name="24.10.2019" sheetId="3" r:id="rId3"/>
    <sheet name="25.10.2019" sheetId="4" r:id="rId4"/>
    <sheet name="28.10.2019" sheetId="5" r:id="rId5"/>
    <sheet name="29.10.2019" sheetId="6" r:id="rId6"/>
    <sheet name="31.10.2019" sheetId="7" r:id="rId7"/>
    <sheet name="01.11.2019" sheetId="8" r:id="rId8"/>
    <sheet name="04.11.2019" sheetId="9" r:id="rId9"/>
    <sheet name="05.11.2019" sheetId="10" r:id="rId10"/>
    <sheet name="06.11.2019" sheetId="11" r:id="rId11"/>
    <sheet name="08.11.2019" sheetId="12" r:id="rId12"/>
    <sheet name="11.11.2019" sheetId="13" r:id="rId13"/>
    <sheet name="12.11.2019" sheetId="14" r:id="rId14"/>
    <sheet name="14.11.2019" sheetId="15" r:id="rId15"/>
    <sheet name="15.11.2019" sheetId="16" r:id="rId16"/>
    <sheet name="19.11.2019" sheetId="17" r:id="rId17"/>
    <sheet name="20.11.2019" sheetId="18" r:id="rId18"/>
    <sheet name="21.11.2019" sheetId="19" r:id="rId19"/>
  </sheets>
  <definedNames/>
  <calcPr fullCalcOnLoad="1"/>
</workbook>
</file>

<file path=xl/sharedStrings.xml><?xml version="1.0" encoding="utf-8"?>
<sst xmlns="http://schemas.openxmlformats.org/spreadsheetml/2006/main" count="514" uniqueCount="348">
  <si>
    <t>NAME OF THE SUPPLIER</t>
  </si>
  <si>
    <t>UTR REFERENCE</t>
  </si>
  <si>
    <t>AMOUNT</t>
  </si>
  <si>
    <t>IOC</t>
  </si>
  <si>
    <t>MAHALAKSHMI FUELS</t>
  </si>
  <si>
    <t>BHARATH TRANSPORTS</t>
  </si>
  <si>
    <t/>
  </si>
  <si>
    <t>TCC COOPERATIVE SOCIETY LTD</t>
  </si>
  <si>
    <t>TELETAXI</t>
  </si>
  <si>
    <t>BIJU MATHEW &amp; CO</t>
  </si>
  <si>
    <t>STAR VISION</t>
  </si>
  <si>
    <t>STEEL FAB INDIA</t>
  </si>
  <si>
    <t>S.M.ROAD LINES</t>
  </si>
  <si>
    <t>STUDIO FOCUS</t>
  </si>
  <si>
    <t>KEXCON</t>
  </si>
  <si>
    <t>ISLAND SHIPPING AGENCIES</t>
  </si>
  <si>
    <t>BESET FIBRE GLASS INDUSTRIES</t>
  </si>
  <si>
    <t>P BABU ENTERPRISES</t>
  </si>
  <si>
    <t>CHEMICAL TRANSPORTS</t>
  </si>
  <si>
    <t>GEOJERA TECHNICAL CONSULTANTS</t>
  </si>
  <si>
    <t>SARIKA ENTERPRISES</t>
  </si>
  <si>
    <t>KAYSON POLYLAM PVT LTD</t>
  </si>
  <si>
    <t xml:space="preserve">UNILOG TRANSPORTING COMPANY </t>
  </si>
  <si>
    <t>PERINGHAT AGENCIES</t>
  </si>
  <si>
    <t>NATIONAL OXYGEN LIMITED</t>
  </si>
  <si>
    <t>EXCEL ELECTRICAL EQUIPMENT</t>
  </si>
  <si>
    <t>PTC INDIA LTD</t>
  </si>
  <si>
    <t>5,000,000.00</t>
  </si>
  <si>
    <t>INDUS MOTOR CO PVT LTD</t>
  </si>
  <si>
    <t>SARVAM SAFETY EQUIPMENT PVT LTD</t>
  </si>
  <si>
    <t>PMS TRANSPORTS</t>
  </si>
  <si>
    <t>SAM TRANSPORTS</t>
  </si>
  <si>
    <t>SS ASSOCIATES</t>
  </si>
  <si>
    <t>SAMKO</t>
  </si>
  <si>
    <t>ALLIED SURFACE LOGISTICS</t>
  </si>
  <si>
    <t>KPB ADVERTISING PVT LTD</t>
  </si>
  <si>
    <t>PAUL MATHEW AND SONS</t>
  </si>
  <si>
    <t>AMRITA INSTITUTE OF MEDICAL SCIENCE</t>
  </si>
  <si>
    <t>TI ANODE FABRICATORS PVT LTD</t>
  </si>
  <si>
    <t>SRI BALAJI TRANSPORTS</t>
  </si>
  <si>
    <t>DO ALL ENGINEERING PRODUCTS</t>
  </si>
  <si>
    <t>G R SERVICES</t>
  </si>
  <si>
    <t>G.S.FRP WORKS</t>
  </si>
  <si>
    <t>MEDICAL TRUST HOSPITAL</t>
  </si>
  <si>
    <t>196,000.00</t>
  </si>
  <si>
    <t>SRI BALAJI TRANSPORT</t>
  </si>
  <si>
    <t>SURYA WALL CARE CHEM PVT LTD</t>
  </si>
  <si>
    <t>STAR TRANSPORTS</t>
  </si>
  <si>
    <t>PREMIER INDIA BEARINGS LTD</t>
  </si>
  <si>
    <t xml:space="preserve">CG POWER AND INDUSTRIAL SOLUTIONS </t>
  </si>
  <si>
    <t>1,01,442.00</t>
  </si>
  <si>
    <t>SBIN119294042597</t>
  </si>
  <si>
    <t>PAYMENT  TO SUPPLIERS ON  21.10.2019</t>
  </si>
  <si>
    <t>PAYMENT  TO SUPPLIERS ON  22.10.2019</t>
  </si>
  <si>
    <t>SBIN119295824068</t>
  </si>
  <si>
    <t>1,07,970.00</t>
  </si>
  <si>
    <t>SBIN119295824064</t>
  </si>
  <si>
    <t>SBIN119295823430</t>
  </si>
  <si>
    <t>SBIN119295824079</t>
  </si>
  <si>
    <t>SBIN119295824075</t>
  </si>
  <si>
    <t>SBIN119295824069</t>
  </si>
  <si>
    <t>SBIN119295823436</t>
  </si>
  <si>
    <t> TCC COOPERATIVE SOCIETY LTD</t>
  </si>
  <si>
    <t>SYON SOLUTIONS</t>
  </si>
  <si>
    <t>XPERTIZ SERVICES CONSULTANTS</t>
  </si>
  <si>
    <t>IOCL</t>
  </si>
  <si>
    <t>PAYMENT  TO SUPPLIERS ON  24.10.2019</t>
  </si>
  <si>
    <t>SBIN319297797238</t>
  </si>
  <si>
    <t>3,85,000.00</t>
  </si>
  <si>
    <t>SBIN319297375208</t>
  </si>
  <si>
    <t>1,87,075.00</t>
  </si>
  <si>
    <t>SBIN319297372610</t>
  </si>
  <si>
    <t>SBIN319297375180</t>
  </si>
  <si>
    <t>SBIN319297375204</t>
  </si>
  <si>
    <t>THE SOUTHERN GAS LIMITED</t>
  </si>
  <si>
    <t>RELIANCE JIO INFOCOM LTD</t>
  </si>
  <si>
    <t>CHEMICAL TRANSPORT</t>
  </si>
  <si>
    <t>SBIN319297909009</t>
  </si>
  <si>
    <t>SBIN319297831883</t>
  </si>
  <si>
    <t>SBIN319297832142</t>
  </si>
  <si>
    <t>SBINR12019102400027253</t>
  </si>
  <si>
    <t>SBINR12019102400140816</t>
  </si>
  <si>
    <t>SBINR12019102400118369</t>
  </si>
  <si>
    <t>2,553.00</t>
  </si>
  <si>
    <t>98,000.00</t>
  </si>
  <si>
    <t>221,269.00</t>
  </si>
  <si>
    <t>233,720.00</t>
  </si>
  <si>
    <t>343,000.00</t>
  </si>
  <si>
    <t>SEVENSEAS GLOBAL EXPRESS LOGISTICS</t>
  </si>
  <si>
    <t>UDYOGAMANDAL PRINTERS</t>
  </si>
  <si>
    <t xml:space="preserve">SRI BALAJI </t>
  </si>
  <si>
    <t>PAYMENT  TO SUPPLIERS ON  25.10.2019</t>
  </si>
  <si>
    <t>SBIN119298062560</t>
  </si>
  <si>
    <t>SBIN119298062563</t>
  </si>
  <si>
    <t>IDEA CELLULAR LTD</t>
  </si>
  <si>
    <t>SBIN419298854303</t>
  </si>
  <si>
    <t>SBIN419298853783</t>
  </si>
  <si>
    <t>SBIN419298499704</t>
  </si>
  <si>
    <t>50,000.00</t>
  </si>
  <si>
    <t>23,512.00</t>
  </si>
  <si>
    <t>5,053,700.00</t>
  </si>
  <si>
    <t>55,800.00</t>
  </si>
  <si>
    <t>ROBINSONS CARGO LOGISTICS PVT LTD</t>
  </si>
  <si>
    <t>NP GOPALAKRISHNAN &amp; CO</t>
  </si>
  <si>
    <t xml:space="preserve"> A R BHATT &amp; CO</t>
  </si>
  <si>
    <t>PAYMENT  TO SUPPLIERS ON  28.10.2019</t>
  </si>
  <si>
    <t>4,34,320.00</t>
  </si>
  <si>
    <t>SBIN219301220557</t>
  </si>
  <si>
    <t>3,94,056.00</t>
  </si>
  <si>
    <t>SBIN219301220563</t>
  </si>
  <si>
    <t>2,55,612.00</t>
  </si>
  <si>
    <t>SBIN219301220903</t>
  </si>
  <si>
    <t>SBIN219301220900</t>
  </si>
  <si>
    <t>SBIN219301220927</t>
  </si>
  <si>
    <t>SBIN219301220917</t>
  </si>
  <si>
    <t>SBIN219301220923</t>
  </si>
  <si>
    <t>SBIN219301220906</t>
  </si>
  <si>
    <t>PENTONIC SYSTEMS</t>
  </si>
  <si>
    <t>LISIE HOSPITAL</t>
  </si>
  <si>
    <t>SBIN219301202616</t>
  </si>
  <si>
    <t>36,197.00</t>
  </si>
  <si>
    <t>5,900.00</t>
  </si>
  <si>
    <t>49,500.00</t>
  </si>
  <si>
    <t>PAYMENT  TO SUPPLIERS ON  29.10.2019</t>
  </si>
  <si>
    <t>3,43,000.00</t>
  </si>
  <si>
    <t>SBIN219302552832</t>
  </si>
  <si>
    <t>SBIN219302552829</t>
  </si>
  <si>
    <t>SBIN219302552826</t>
  </si>
  <si>
    <t>G &amp; M TRANSPORTING COMPANY</t>
  </si>
  <si>
    <t>ROY ENTERPRISE</t>
  </si>
  <si>
    <t>PERFECT WINDOWS</t>
  </si>
  <si>
    <t>PEARL ENTERPRISES</t>
  </si>
  <si>
    <t xml:space="preserve">KSEB </t>
  </si>
  <si>
    <t>PAYMENT  TO SUPPLIERS ON  31.10.2019</t>
  </si>
  <si>
    <t>1,32,000.00</t>
  </si>
  <si>
    <t>2,98,932.00</t>
  </si>
  <si>
    <t>SBIN419304426532</t>
  </si>
  <si>
    <t>2,37,180.00</t>
  </si>
  <si>
    <t>SBIN419304425456</t>
  </si>
  <si>
    <t>SBIN419304425442</t>
  </si>
  <si>
    <t>SBIN419304426518</t>
  </si>
  <si>
    <t>SBIN419304426514</t>
  </si>
  <si>
    <t>SBIN419304426510</t>
  </si>
  <si>
    <t>SBIN419304426508</t>
  </si>
  <si>
    <t>SBIN419304426521</t>
  </si>
  <si>
    <t>SBIN419304426517</t>
  </si>
  <si>
    <t>HUDCO</t>
  </si>
  <si>
    <t>9,263.00</t>
  </si>
  <si>
    <t>WAVES ELECTRONICS PVT LTD</t>
  </si>
  <si>
    <t>METAL TUBE INDUSTRIES</t>
  </si>
  <si>
    <t>PROCON ENGINEERS</t>
  </si>
  <si>
    <t>A R ENTERPRISES</t>
  </si>
  <si>
    <t>GEOFRANC ENTERPRISES</t>
  </si>
  <si>
    <t>EXCEL TRADERS</t>
  </si>
  <si>
    <t>ROSE KITCHENERS</t>
  </si>
  <si>
    <t>STANDRADS ENVIRONMENTAL ANALYTICAL</t>
  </si>
  <si>
    <t>VANIRA INSTRUMENT TECHNOLOGIES PVT</t>
  </si>
  <si>
    <t>2,16,063.00</t>
  </si>
  <si>
    <t>SBIN119305251741</t>
  </si>
  <si>
    <t>1,17,159.00</t>
  </si>
  <si>
    <t>SBIN119305249968</t>
  </si>
  <si>
    <t>1,12,942.00</t>
  </si>
  <si>
    <t>SBIN119305251748</t>
  </si>
  <si>
    <t>SBIN119305251745</t>
  </si>
  <si>
    <t>SBIN119305249963</t>
  </si>
  <si>
    <t>SBIN119305251732</t>
  </si>
  <si>
    <t>SBIN119305251682</t>
  </si>
  <si>
    <t>SBIN119305249949</t>
  </si>
  <si>
    <t>SBIN119305251707</t>
  </si>
  <si>
    <t>SBIN119305251691</t>
  </si>
  <si>
    <t>SBIN119305251695</t>
  </si>
  <si>
    <t>SREE GANESH CONSTRUCTION</t>
  </si>
  <si>
    <t>SMART KITCHEN</t>
  </si>
  <si>
    <t>SBIN419305868511</t>
  </si>
  <si>
    <t>SBIN119305142255</t>
  </si>
  <si>
    <t>31,900.00</t>
  </si>
  <si>
    <t>6,992.00</t>
  </si>
  <si>
    <t>4,750.00</t>
  </si>
  <si>
    <t>SBIN119305140198</t>
  </si>
  <si>
    <t>MA FRP INDUSTRIES</t>
  </si>
  <si>
    <t>PAYMENT  TO SUPPLIERS ON  01.11.2019</t>
  </si>
  <si>
    <t>PAYMENT  TO SUPPLIERS ON  04.11.2019</t>
  </si>
  <si>
    <t>4,76,780.00</t>
  </si>
  <si>
    <t>SBIN219308603597</t>
  </si>
  <si>
    <t>3,20,291.00</t>
  </si>
  <si>
    <t>SBIN219308603596</t>
  </si>
  <si>
    <t>1,97,120.00</t>
  </si>
  <si>
    <t>SBIN219308603328</t>
  </si>
  <si>
    <t>1,03,113.00</t>
  </si>
  <si>
    <t>SBIN219308602934</t>
  </si>
  <si>
    <t>SBIN219308602930</t>
  </si>
  <si>
    <t>SBIN219308603531</t>
  </si>
  <si>
    <t>SBIN219308603326</t>
  </si>
  <si>
    <t>SBIN219308603246</t>
  </si>
  <si>
    <t>SBIN219308602922</t>
  </si>
  <si>
    <t>SBIN219308603240</t>
  </si>
  <si>
    <t>SBIN219308603520</t>
  </si>
  <si>
    <t>CENTR POWER RESEARCH INSTITUTE</t>
  </si>
  <si>
    <t>PTC INDIA</t>
  </si>
  <si>
    <t>HARSHA TRANSPORT</t>
  </si>
  <si>
    <t>SBINR12019110400074660</t>
  </si>
  <si>
    <t>SBIN219308668417</t>
  </si>
  <si>
    <t>31,034.00</t>
  </si>
  <si>
    <t>3,000,000.00</t>
  </si>
  <si>
    <t>4,076,813.04</t>
  </si>
  <si>
    <t>175,136.00</t>
  </si>
  <si>
    <t>192,425.00</t>
  </si>
  <si>
    <t>COINERS ENGINEERING</t>
  </si>
  <si>
    <t>BINARY SYSTEMS</t>
  </si>
  <si>
    <t>PAYMENT  TO SUPPLIERS ON  05.11.2019</t>
  </si>
  <si>
    <t>KERALA ELECTRICAL ALLIED ENGINERING</t>
  </si>
  <si>
    <t>STAR VISION CABLE TV</t>
  </si>
  <si>
    <t>SBIN319309354652</t>
  </si>
  <si>
    <t>SBIN319309353171</t>
  </si>
  <si>
    <t>SBINR12019110500141802</t>
  </si>
  <si>
    <t>SBIN319309492041</t>
  </si>
  <si>
    <t>9,675.40</t>
  </si>
  <si>
    <t>294,000.00</t>
  </si>
  <si>
    <t>3,900.00</t>
  </si>
  <si>
    <t>ASIANET DIGITAL NETWORK</t>
  </si>
  <si>
    <t>PAYMENT  TO SUPPLIERS ON  06.11.2019</t>
  </si>
  <si>
    <t>SBINR12019110600109351</t>
  </si>
  <si>
    <t>SBINR12019110600109167</t>
  </si>
  <si>
    <t>SBINR12019110600109021</t>
  </si>
  <si>
    <t>204,218.00</t>
  </si>
  <si>
    <t>680,034.00</t>
  </si>
  <si>
    <t>257,430.00</t>
  </si>
  <si>
    <t>UNILOG TRANSPORTING CO</t>
  </si>
  <si>
    <t>PAYMENT  TO SUPPLIERS ON  08.11.2019</t>
  </si>
  <si>
    <t>7,93,255.00</t>
  </si>
  <si>
    <t>SBIN419312047429</t>
  </si>
  <si>
    <t>6,02,986.00</t>
  </si>
  <si>
    <t>SBIN419312047424</t>
  </si>
  <si>
    <t>2,03,851.00</t>
  </si>
  <si>
    <t>SBIN419312047413</t>
  </si>
  <si>
    <t>1,83,564.00</t>
  </si>
  <si>
    <t>SBIN419312047411</t>
  </si>
  <si>
    <t>SBIN419312047405</t>
  </si>
  <si>
    <t>SBIN419312048087</t>
  </si>
  <si>
    <t>SBIN419312047312</t>
  </si>
  <si>
    <t>SBIN419312048359</t>
  </si>
  <si>
    <t>SBIN419312047366</t>
  </si>
  <si>
    <t>SBIN419312047364</t>
  </si>
  <si>
    <t>SBIN419312048073</t>
  </si>
  <si>
    <t>2,38,371.00</t>
  </si>
  <si>
    <t>TED SYS TECHNOLOGIES PVT LTD</t>
  </si>
  <si>
    <t xml:space="preserve"> S.M.ROAD LINES</t>
  </si>
  <si>
    <t>ASSOCIATED ROAD CARRIERS LTD</t>
  </si>
  <si>
    <t>PAYMENT  TO SUPPLIERS ON  11.11.2019</t>
  </si>
  <si>
    <t>FRIENDS SALT WORKS &amp; ALLIED INDUSTRIES</t>
  </si>
  <si>
    <t>PAYMENT  TO SUPPLIERS ON  12.11.2019</t>
  </si>
  <si>
    <t>11,79,508.00</t>
  </si>
  <si>
    <t>SBIN119316816496</t>
  </si>
  <si>
    <t>SBIN119316816492</t>
  </si>
  <si>
    <t>SBIN119316817020</t>
  </si>
  <si>
    <t>COCHIN FIRE TECH</t>
  </si>
  <si>
    <t>1,46,143.00</t>
  </si>
  <si>
    <t>SBIN119316689597</t>
  </si>
  <si>
    <t>1,00,562.00</t>
  </si>
  <si>
    <t>SBIN119316689590</t>
  </si>
  <si>
    <t>SBIN119316689595</t>
  </si>
  <si>
    <t>SBIN119316688390</t>
  </si>
  <si>
    <t>SBIN119316688388</t>
  </si>
  <si>
    <t>SBIN119316689616</t>
  </si>
  <si>
    <t>OCEAN CABLE PRIVATED LTD</t>
  </si>
  <si>
    <t>SBIN119316715648</t>
  </si>
  <si>
    <t>268,879.00</t>
  </si>
  <si>
    <t>DENORA INDIA LTD</t>
  </si>
  <si>
    <t>INTER DECORS</t>
  </si>
  <si>
    <t>RASAII FLOW LINES PVT LTD</t>
  </si>
  <si>
    <t>GMT SYSTEMS</t>
  </si>
  <si>
    <t>PAYMENT  TO SUPPLIERS ON  14.11.2019</t>
  </si>
  <si>
    <t>NATIONAL OXYGEN LTD</t>
  </si>
  <si>
    <t>PAYMENT  TO SUPPLIERS ON  15.11.2019</t>
  </si>
  <si>
    <t>3,85,414.00</t>
  </si>
  <si>
    <t>SBIN319319867938</t>
  </si>
  <si>
    <t>2,98,700.00</t>
  </si>
  <si>
    <t>SBIN319319866965</t>
  </si>
  <si>
    <t>SBIN319319867988</t>
  </si>
  <si>
    <t>SBIN319319867908</t>
  </si>
  <si>
    <t>SBIN319319866934</t>
  </si>
  <si>
    <t>SBIN319319867903</t>
  </si>
  <si>
    <t>SBIN319319867986</t>
  </si>
  <si>
    <t>SBIN319319867970</t>
  </si>
  <si>
    <t>SBIN319319867959</t>
  </si>
  <si>
    <t>SBIN319319867935</t>
  </si>
  <si>
    <t>SBIN319319866967</t>
  </si>
  <si>
    <t>SUNDARAM INDUSTRIES LTD</t>
  </si>
  <si>
    <t>4,43,415.00</t>
  </si>
  <si>
    <t>SBIN319319597269</t>
  </si>
  <si>
    <t>4,23,256.00</t>
  </si>
  <si>
    <t>SBIN319319597216</t>
  </si>
  <si>
    <t>SBIN319319597275</t>
  </si>
  <si>
    <t>SBIN319319593191</t>
  </si>
  <si>
    <t>6,765.00</t>
  </si>
  <si>
    <t>UNP POLYVALES INDIA PVT LTD</t>
  </si>
  <si>
    <t>SREEDHAR TRANSPORT</t>
  </si>
  <si>
    <t>JAYARAJ PIPE TRADERS</t>
  </si>
  <si>
    <t>JOYLUCK</t>
  </si>
  <si>
    <t>CONCORD FIRE AND SAFET EQUIPMENTS</t>
  </si>
  <si>
    <t>RENERGY SYSTEMS INDIA PVT LTD</t>
  </si>
  <si>
    <t>POWERWIN SYSTEMS</t>
  </si>
  <si>
    <t>PAYMENT  TO SUPPLIERS ON  19.11.2019</t>
  </si>
  <si>
    <t>8,63,940.00</t>
  </si>
  <si>
    <t>SBIN119323877231</t>
  </si>
  <si>
    <t>1,32,300.00</t>
  </si>
  <si>
    <t>SBIN119323876466</t>
  </si>
  <si>
    <t>SBIN119323876463</t>
  </si>
  <si>
    <t>SBIN119323876458</t>
  </si>
  <si>
    <t>SBIN119323876456</t>
  </si>
  <si>
    <t>SBIN119323876453</t>
  </si>
  <si>
    <t>SBIN119323876389</t>
  </si>
  <si>
    <t>LITTLE FLOWER HOSPITAL</t>
  </si>
  <si>
    <t>JOHNSON CONTROLS PVT LTD</t>
  </si>
  <si>
    <t>SBIN119323527978</t>
  </si>
  <si>
    <t>SBIN119323528524</t>
  </si>
  <si>
    <t>SBIN119323860669</t>
  </si>
  <si>
    <t>SBIN119323806155</t>
  </si>
  <si>
    <t>28,161.00</t>
  </si>
  <si>
    <t>18,342.00</t>
  </si>
  <si>
    <t>136,513.00</t>
  </si>
  <si>
    <t>81,397.00</t>
  </si>
  <si>
    <t>KAVERI SAFETY TECHNOLOGIES</t>
  </si>
  <si>
    <t xml:space="preserve">ROCKY TRANSPORT AND CRANE </t>
  </si>
  <si>
    <t>EVERGREEN TOOLS AND MARINE EQUIPMEN</t>
  </si>
  <si>
    <t xml:space="preserve"> EVEREST AGENCIES</t>
  </si>
  <si>
    <t xml:space="preserve"> P BABU ENTERPRISES</t>
  </si>
  <si>
    <t>PAYMENT  TO SUPPLIERS ON  20.11.2019</t>
  </si>
  <si>
    <t>SBIN219324653767</t>
  </si>
  <si>
    <t>SBIN219324655151</t>
  </si>
  <si>
    <t>THE SOUTHERN GAS LTD</t>
  </si>
  <si>
    <t>CLASSIC ELECTRICAL COMPANY</t>
  </si>
  <si>
    <t>ACCURATE ENGINEERS AND SYSTEMS</t>
  </si>
  <si>
    <t>PERCEPTIONS INDIA</t>
  </si>
  <si>
    <t>PAYMENT  TO SUPPLIERS ON  21.11.2019</t>
  </si>
  <si>
    <t>EXCEL EARTHINGS</t>
  </si>
  <si>
    <t>2,05,961.00</t>
  </si>
  <si>
    <t>7,30,447.00</t>
  </si>
  <si>
    <t>SBIN319325258581</t>
  </si>
  <si>
    <t>1,94,914.00</t>
  </si>
  <si>
    <t>SBIN319325258602</t>
  </si>
  <si>
    <t>1,69,216.00</t>
  </si>
  <si>
    <t>SBIN319325258601</t>
  </si>
  <si>
    <t>IMAGE</t>
  </si>
  <si>
    <t>SBIN319325183021</t>
  </si>
  <si>
    <t>SBIN319325182349</t>
  </si>
  <si>
    <t>23,002.00</t>
  </si>
  <si>
    <t>10,309.00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</si>
</sst>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_);_(* \(#,##0.0\);_(* &quot;-&quot;??_);_(@_)"/>
    <numFmt numFmtId="177" formatCode="_(* #,##0_);_(* \(#,##0\);_(* &quot;-&quot;??_);_(@_)"/>
    <numFmt numFmtId="178" formatCode="#,##0.000"/>
    <numFmt numFmtId="179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54"/>
      <name val="Effra"/>
      <family val="0"/>
    </font>
    <font>
      <sz val="12"/>
      <color indexed="54"/>
      <name val="Effr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506070"/>
      <name val="Effra"/>
      <family val="0"/>
    </font>
    <font>
      <sz val="12"/>
      <color rgb="FF506070"/>
      <name val="Effr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2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6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horizontal="right" vertical="center" wrapText="1"/>
    </xf>
    <xf numFmtId="4" fontId="47" fillId="33" borderId="0" xfId="0" applyNumberFormat="1" applyFont="1" applyFill="1" applyAlignment="1">
      <alignment horizontal="right" vertical="center" wrapText="1"/>
    </xf>
    <xf numFmtId="2" fontId="47" fillId="33" borderId="0" xfId="0" applyNumberFormat="1" applyFont="1" applyFill="1" applyAlignment="1">
      <alignment horizontal="right" vertical="center" wrapText="1"/>
    </xf>
    <xf numFmtId="4" fontId="47" fillId="33" borderId="0" xfId="0" applyNumberFormat="1" applyFont="1" applyFill="1" applyAlignment="1">
      <alignment vertical="center" wrapText="1"/>
    </xf>
    <xf numFmtId="0" fontId="43" fillId="0" borderId="0" xfId="0" applyFont="1" applyAlignment="1">
      <alignment horizontal="right"/>
    </xf>
    <xf numFmtId="2" fontId="2" fillId="0" borderId="0" xfId="0" applyNumberFormat="1" applyFont="1" applyAlignment="1">
      <alignment horizontal="right" wrapText="1"/>
    </xf>
    <xf numFmtId="2" fontId="43" fillId="0" borderId="0" xfId="0" applyNumberFormat="1" applyFont="1" applyAlignment="1">
      <alignment horizontal="right"/>
    </xf>
    <xf numFmtId="2" fontId="2" fillId="0" borderId="0" xfId="0" applyNumberFormat="1" applyFont="1" applyAlignment="1">
      <alignment wrapText="1"/>
    </xf>
    <xf numFmtId="0" fontId="47" fillId="0" borderId="0" xfId="0" applyFont="1" applyAlignment="1">
      <alignment/>
    </xf>
    <xf numFmtId="0" fontId="2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8.28125" style="0" customWidth="1"/>
    <col min="3" max="3" width="18.140625" style="0" customWidth="1"/>
    <col min="5" max="5" width="20.140625" style="0" customWidth="1"/>
  </cols>
  <sheetData>
    <row r="1" spans="1:3" ht="15.75">
      <c r="A1" s="4" t="s">
        <v>52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1" t="s">
        <v>40</v>
      </c>
      <c r="B5" s="11" t="s">
        <v>51</v>
      </c>
      <c r="C5" s="12" t="s">
        <v>50</v>
      </c>
      <c r="D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50.421875" style="0" customWidth="1"/>
    <col min="2" max="2" width="30.7109375" style="0" customWidth="1"/>
    <col min="3" max="3" width="17.7109375" style="0" customWidth="1"/>
  </cols>
  <sheetData>
    <row r="1" spans="1:3" ht="15.75">
      <c r="A1" s="4" t="s">
        <v>209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4" spans="1:3" ht="15.75">
      <c r="A4" s="7"/>
      <c r="B4" s="7"/>
      <c r="C4" s="8"/>
    </row>
    <row r="5" spans="1:3" ht="15.75">
      <c r="A5" s="7" t="s">
        <v>219</v>
      </c>
      <c r="B5" s="7" t="s">
        <v>212</v>
      </c>
      <c r="C5" s="8" t="s">
        <v>121</v>
      </c>
    </row>
    <row r="6" spans="1:3" ht="15.75">
      <c r="A6" s="7" t="s">
        <v>146</v>
      </c>
      <c r="B6" s="7" t="s">
        <v>213</v>
      </c>
      <c r="C6" s="8" t="s">
        <v>147</v>
      </c>
    </row>
    <row r="7" spans="1:3" ht="20.25" customHeight="1">
      <c r="A7" s="7" t="s">
        <v>210</v>
      </c>
      <c r="B7" s="7" t="s">
        <v>6</v>
      </c>
      <c r="C7" s="8" t="s">
        <v>216</v>
      </c>
    </row>
    <row r="8" spans="1:3" ht="15.75">
      <c r="A8" s="7" t="s">
        <v>9</v>
      </c>
      <c r="B8" s="7" t="s">
        <v>214</v>
      </c>
      <c r="C8" s="8" t="s">
        <v>217</v>
      </c>
    </row>
    <row r="9" spans="1:3" ht="15.75">
      <c r="A9" s="7" t="s">
        <v>211</v>
      </c>
      <c r="B9" s="7" t="s">
        <v>215</v>
      </c>
      <c r="C9" s="8" t="s">
        <v>218</v>
      </c>
    </row>
    <row r="10" spans="1:3" ht="15.75">
      <c r="A10" s="3"/>
      <c r="B10" s="3"/>
      <c r="C10" s="3"/>
    </row>
    <row r="11" spans="1:3" ht="15.75">
      <c r="A11" s="3"/>
      <c r="B11" s="3"/>
      <c r="C1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00390625" style="0" customWidth="1"/>
    <col min="2" max="2" width="31.421875" style="0" customWidth="1"/>
    <col min="3" max="3" width="18.28125" style="0" customWidth="1"/>
  </cols>
  <sheetData>
    <row r="1" spans="1:3" ht="15.75">
      <c r="A1" s="4" t="s">
        <v>220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7" t="s">
        <v>39</v>
      </c>
      <c r="B5" s="7" t="s">
        <v>221</v>
      </c>
      <c r="C5" s="8" t="s">
        <v>224</v>
      </c>
    </row>
    <row r="6" spans="1:3" ht="15.75">
      <c r="A6" s="7" t="s">
        <v>5</v>
      </c>
      <c r="B6" s="7" t="s">
        <v>222</v>
      </c>
      <c r="C6" s="8" t="s">
        <v>225</v>
      </c>
    </row>
    <row r="7" spans="1:3" ht="15.75">
      <c r="A7" s="7" t="s">
        <v>227</v>
      </c>
      <c r="B7" s="7" t="s">
        <v>223</v>
      </c>
      <c r="C7" s="8" t="s">
        <v>226</v>
      </c>
    </row>
    <row r="8" spans="1:3" ht="15.75">
      <c r="A8" s="7" t="s">
        <v>65</v>
      </c>
      <c r="B8" s="7"/>
      <c r="C8" s="19">
        <f>1169720.2-47.2</f>
        <v>1169673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9" sqref="A19:C19"/>
    </sheetView>
  </sheetViews>
  <sheetFormatPr defaultColWidth="9.140625" defaultRowHeight="15"/>
  <cols>
    <col min="1" max="1" width="50.7109375" style="0" customWidth="1"/>
    <col min="2" max="2" width="28.57421875" style="0" customWidth="1"/>
    <col min="3" max="3" width="18.28125" style="0" customWidth="1"/>
    <col min="5" max="5" width="22.8515625" style="0" customWidth="1"/>
  </cols>
  <sheetData>
    <row r="1" spans="1:3" ht="15.75">
      <c r="A1" s="4" t="s">
        <v>228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1" t="s">
        <v>21</v>
      </c>
      <c r="B5" s="11" t="s">
        <v>230</v>
      </c>
      <c r="C5" s="12" t="s">
        <v>229</v>
      </c>
      <c r="D5" s="10"/>
    </row>
    <row r="6" spans="1:4" ht="15">
      <c r="A6" s="11" t="s">
        <v>30</v>
      </c>
      <c r="B6" s="11" t="s">
        <v>232</v>
      </c>
      <c r="C6" s="12" t="s">
        <v>231</v>
      </c>
      <c r="D6" s="10"/>
    </row>
    <row r="7" spans="1:4" ht="15">
      <c r="A7" s="11" t="s">
        <v>20</v>
      </c>
      <c r="B7" s="11" t="s">
        <v>234</v>
      </c>
      <c r="C7" s="12" t="s">
        <v>233</v>
      </c>
      <c r="D7" s="10"/>
    </row>
    <row r="8" spans="1:4" ht="15">
      <c r="A8" s="11" t="s">
        <v>31</v>
      </c>
      <c r="B8" s="11" t="s">
        <v>236</v>
      </c>
      <c r="C8" s="12" t="s">
        <v>235</v>
      </c>
      <c r="D8" s="10"/>
    </row>
    <row r="9" spans="1:4" ht="15">
      <c r="A9" s="11" t="s">
        <v>245</v>
      </c>
      <c r="B9" s="11" t="s">
        <v>237</v>
      </c>
      <c r="C9" s="13">
        <v>97722</v>
      </c>
      <c r="D9" s="10"/>
    </row>
    <row r="10" spans="1:4" ht="15">
      <c r="A10" s="11" t="s">
        <v>128</v>
      </c>
      <c r="B10" s="11" t="s">
        <v>238</v>
      </c>
      <c r="C10" s="13">
        <v>57292</v>
      </c>
      <c r="D10" s="10"/>
    </row>
    <row r="11" spans="1:4" ht="15">
      <c r="A11" s="11" t="s">
        <v>4</v>
      </c>
      <c r="B11" s="11" t="s">
        <v>239</v>
      </c>
      <c r="C11" s="13">
        <v>41736</v>
      </c>
      <c r="D11" s="10"/>
    </row>
    <row r="12" spans="1:4" ht="15">
      <c r="A12" s="11" t="s">
        <v>4</v>
      </c>
      <c r="B12" s="11" t="s">
        <v>240</v>
      </c>
      <c r="C12" s="13">
        <v>41670</v>
      </c>
      <c r="D12" s="10"/>
    </row>
    <row r="13" spans="1:4" ht="15">
      <c r="A13" s="11" t="s">
        <v>4</v>
      </c>
      <c r="B13" s="11" t="s">
        <v>241</v>
      </c>
      <c r="C13" s="13">
        <v>36639</v>
      </c>
      <c r="D13" s="10"/>
    </row>
    <row r="14" spans="1:4" ht="15">
      <c r="A14" s="11" t="s">
        <v>4</v>
      </c>
      <c r="B14" s="11" t="s">
        <v>242</v>
      </c>
      <c r="C14" s="13">
        <v>1497</v>
      </c>
      <c r="D14" s="10"/>
    </row>
    <row r="15" spans="1:4" ht="15">
      <c r="A15" s="11" t="s">
        <v>20</v>
      </c>
      <c r="B15" s="11" t="s">
        <v>243</v>
      </c>
      <c r="C15" s="13">
        <v>1235</v>
      </c>
      <c r="D15" s="10"/>
    </row>
    <row r="16" spans="1:3" ht="15.75">
      <c r="A16" s="11" t="s">
        <v>155</v>
      </c>
      <c r="B16" s="3"/>
      <c r="C16" s="13">
        <v>2784</v>
      </c>
    </row>
    <row r="17" spans="1:3" ht="15.75">
      <c r="A17" s="11" t="s">
        <v>246</v>
      </c>
      <c r="B17" s="3"/>
      <c r="C17" s="13">
        <v>17477</v>
      </c>
    </row>
    <row r="18" spans="1:3" ht="15.75">
      <c r="A18" s="11" t="s">
        <v>247</v>
      </c>
      <c r="B18" s="3"/>
      <c r="C18" s="13">
        <v>21560</v>
      </c>
    </row>
    <row r="19" spans="1:3" ht="15.75">
      <c r="A19" s="11" t="s">
        <v>42</v>
      </c>
      <c r="B19" s="3"/>
      <c r="C19" s="13">
        <v>96791</v>
      </c>
    </row>
    <row r="20" spans="1:3" ht="15.75">
      <c r="A20" s="11" t="s">
        <v>18</v>
      </c>
      <c r="B20" s="3"/>
      <c r="C20" s="12" t="s">
        <v>244</v>
      </c>
    </row>
    <row r="21" spans="1:3" ht="15.75">
      <c r="A21" s="3"/>
      <c r="B21" s="3"/>
      <c r="C2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7.8515625" style="0" customWidth="1"/>
    <col min="3" max="3" width="18.421875" style="0" customWidth="1"/>
  </cols>
  <sheetData>
    <row r="1" spans="1:3" ht="15.75">
      <c r="A1" s="4" t="s">
        <v>248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30">
      <c r="A5" s="11" t="s">
        <v>249</v>
      </c>
      <c r="B5" s="3"/>
      <c r="C5" s="13">
        <f>23225307.2-47.2</f>
        <v>23225260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8" sqref="A8:C9"/>
    </sheetView>
  </sheetViews>
  <sheetFormatPr defaultColWidth="9.140625" defaultRowHeight="15"/>
  <cols>
    <col min="1" max="1" width="48.421875" style="0" customWidth="1"/>
    <col min="2" max="2" width="28.140625" style="0" customWidth="1"/>
    <col min="3" max="3" width="18.28125" style="0" customWidth="1"/>
    <col min="5" max="5" width="21.421875" style="0" customWidth="1"/>
  </cols>
  <sheetData>
    <row r="1" spans="1:3" ht="15.75">
      <c r="A1" s="4" t="s">
        <v>250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1" t="s">
        <v>267</v>
      </c>
      <c r="B5" s="11" t="s">
        <v>252</v>
      </c>
      <c r="C5" s="12" t="s">
        <v>251</v>
      </c>
      <c r="D5" s="10"/>
    </row>
    <row r="6" spans="1:4" ht="15">
      <c r="A6" s="11" t="s">
        <v>41</v>
      </c>
      <c r="B6" s="11" t="s">
        <v>253</v>
      </c>
      <c r="C6" s="13">
        <v>7385</v>
      </c>
      <c r="D6" s="10"/>
    </row>
    <row r="7" spans="1:3" ht="15.75">
      <c r="A7" s="20" t="s">
        <v>268</v>
      </c>
      <c r="B7" s="11" t="s">
        <v>254</v>
      </c>
      <c r="C7" s="13">
        <v>5000</v>
      </c>
    </row>
    <row r="8" spans="1:3" ht="15.75">
      <c r="A8" s="11" t="s">
        <v>255</v>
      </c>
      <c r="B8" s="3"/>
      <c r="C8" s="13">
        <v>10355</v>
      </c>
    </row>
    <row r="9" spans="1:3" ht="15.75">
      <c r="A9" s="11" t="s">
        <v>255</v>
      </c>
      <c r="B9" s="3"/>
      <c r="C9" s="13">
        <v>37453</v>
      </c>
    </row>
    <row r="10" spans="1:3" ht="15.75">
      <c r="A10" s="11" t="s">
        <v>36</v>
      </c>
      <c r="B10" s="3"/>
      <c r="C10" s="13">
        <v>38260</v>
      </c>
    </row>
    <row r="11" spans="1:4" ht="15">
      <c r="A11" s="11" t="s">
        <v>269</v>
      </c>
      <c r="B11" s="11" t="s">
        <v>257</v>
      </c>
      <c r="C11" s="12" t="s">
        <v>256</v>
      </c>
      <c r="D11" s="10"/>
    </row>
    <row r="12" spans="1:4" ht="15">
      <c r="A12" s="11" t="s">
        <v>8</v>
      </c>
      <c r="B12" s="11" t="s">
        <v>259</v>
      </c>
      <c r="C12" s="12" t="s">
        <v>258</v>
      </c>
      <c r="D12" s="10"/>
    </row>
    <row r="13" spans="1:4" ht="15">
      <c r="A13" s="11" t="s">
        <v>4</v>
      </c>
      <c r="B13" s="11" t="s">
        <v>260</v>
      </c>
      <c r="C13" s="13">
        <v>55544</v>
      </c>
      <c r="D13" s="10"/>
    </row>
    <row r="14" spans="1:4" ht="15">
      <c r="A14" s="11" t="s">
        <v>24</v>
      </c>
      <c r="B14" s="11" t="s">
        <v>261</v>
      </c>
      <c r="C14" s="13">
        <v>52325</v>
      </c>
      <c r="D14" s="10"/>
    </row>
    <row r="15" spans="1:4" ht="15">
      <c r="A15" s="11" t="s">
        <v>40</v>
      </c>
      <c r="B15" s="11" t="s">
        <v>262</v>
      </c>
      <c r="C15" s="13">
        <v>46728</v>
      </c>
      <c r="D15" s="10"/>
    </row>
    <row r="16" spans="1:4" ht="15">
      <c r="A16" s="11" t="s">
        <v>270</v>
      </c>
      <c r="B16" s="11" t="s">
        <v>263</v>
      </c>
      <c r="C16" s="13">
        <v>44241</v>
      </c>
      <c r="D16" s="10"/>
    </row>
    <row r="17" spans="1:3" ht="15.75">
      <c r="A17" s="7" t="s">
        <v>264</v>
      </c>
      <c r="B17" s="7" t="s">
        <v>265</v>
      </c>
      <c r="C17" s="8" t="s">
        <v>266</v>
      </c>
    </row>
    <row r="18" spans="1:3" ht="15.75">
      <c r="A18" s="3"/>
      <c r="B18" s="3"/>
      <c r="C18" s="16"/>
    </row>
    <row r="19" spans="1:3" ht="15.75">
      <c r="A19" s="3"/>
      <c r="B19" s="3"/>
      <c r="C19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00390625" style="0" customWidth="1"/>
    <col min="2" max="2" width="28.28125" style="0" customWidth="1"/>
    <col min="3" max="3" width="18.421875" style="0" customWidth="1"/>
  </cols>
  <sheetData>
    <row r="1" spans="1:3" ht="15.75">
      <c r="A1" s="4" t="s">
        <v>271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1" t="s">
        <v>65</v>
      </c>
      <c r="B5" s="3"/>
      <c r="C5" s="13">
        <f>1206685.2-47.2</f>
        <v>1206638</v>
      </c>
    </row>
    <row r="6" spans="1:3" ht="15.75">
      <c r="A6" s="11" t="s">
        <v>272</v>
      </c>
      <c r="B6" s="3"/>
      <c r="C6" s="13">
        <v>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57421875" style="0" customWidth="1"/>
    <col min="2" max="2" width="28.421875" style="0" customWidth="1"/>
    <col min="3" max="3" width="18.28125" style="0" customWidth="1"/>
    <col min="5" max="5" width="17.57421875" style="0" customWidth="1"/>
  </cols>
  <sheetData>
    <row r="1" spans="1:3" ht="15.75">
      <c r="A1" s="4" t="s">
        <v>273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1" t="s">
        <v>11</v>
      </c>
      <c r="B5" s="11" t="s">
        <v>275</v>
      </c>
      <c r="C5" s="12" t="s">
        <v>274</v>
      </c>
      <c r="D5" s="10"/>
    </row>
    <row r="6" spans="1:4" ht="15">
      <c r="A6" s="11" t="s">
        <v>295</v>
      </c>
      <c r="B6" s="11" t="s">
        <v>277</v>
      </c>
      <c r="C6" s="12" t="s">
        <v>276</v>
      </c>
      <c r="D6" s="10"/>
    </row>
    <row r="7" spans="1:4" ht="15">
      <c r="A7" s="11" t="s">
        <v>296</v>
      </c>
      <c r="B7" s="11" t="s">
        <v>278</v>
      </c>
      <c r="C7" s="13">
        <v>93759</v>
      </c>
      <c r="D7" s="10"/>
    </row>
    <row r="8" spans="1:4" ht="15">
      <c r="A8" s="11" t="s">
        <v>23</v>
      </c>
      <c r="B8" s="11" t="s">
        <v>279</v>
      </c>
      <c r="C8" s="13">
        <v>69000</v>
      </c>
      <c r="D8" s="10"/>
    </row>
    <row r="9" spans="1:4" ht="15">
      <c r="A9" s="11" t="s">
        <v>23</v>
      </c>
      <c r="B9" s="11" t="s">
        <v>280</v>
      </c>
      <c r="C9" s="13">
        <v>69000</v>
      </c>
      <c r="D9" s="10"/>
    </row>
    <row r="10" spans="1:4" ht="15">
      <c r="A10" s="11" t="s">
        <v>297</v>
      </c>
      <c r="B10" s="11" t="s">
        <v>281</v>
      </c>
      <c r="C10" s="13">
        <v>38232</v>
      </c>
      <c r="D10" s="10"/>
    </row>
    <row r="11" spans="1:4" ht="15">
      <c r="A11" s="11" t="s">
        <v>298</v>
      </c>
      <c r="B11" s="11" t="s">
        <v>282</v>
      </c>
      <c r="C11" s="13">
        <v>35627</v>
      </c>
      <c r="D11" s="10"/>
    </row>
    <row r="12" spans="1:4" ht="15">
      <c r="A12" s="11" t="s">
        <v>24</v>
      </c>
      <c r="B12" s="11" t="s">
        <v>283</v>
      </c>
      <c r="C12" s="13">
        <v>28500</v>
      </c>
      <c r="D12" s="10"/>
    </row>
    <row r="13" spans="1:4" ht="21" customHeight="1">
      <c r="A13" s="11" t="s">
        <v>299</v>
      </c>
      <c r="B13" s="11" t="s">
        <v>284</v>
      </c>
      <c r="C13" s="13">
        <v>21420</v>
      </c>
      <c r="D13" s="10"/>
    </row>
    <row r="14" spans="1:4" ht="15">
      <c r="A14" s="11" t="s">
        <v>25</v>
      </c>
      <c r="B14" s="11" t="s">
        <v>285</v>
      </c>
      <c r="C14" s="13">
        <v>13920</v>
      </c>
      <c r="D14" s="10"/>
    </row>
    <row r="15" spans="1:4" ht="15">
      <c r="A15" s="11" t="s">
        <v>33</v>
      </c>
      <c r="B15" s="11" t="s">
        <v>286</v>
      </c>
      <c r="C15" s="14">
        <v>835</v>
      </c>
      <c r="D15" s="10"/>
    </row>
    <row r="16" spans="1:3" ht="15.75">
      <c r="A16" s="11" t="s">
        <v>287</v>
      </c>
      <c r="B16" s="3"/>
      <c r="C16" s="13">
        <v>3209</v>
      </c>
    </row>
    <row r="17" spans="1:3" ht="15.75">
      <c r="A17" s="11" t="s">
        <v>7</v>
      </c>
      <c r="B17" s="3"/>
      <c r="C17" s="13">
        <v>4625</v>
      </c>
    </row>
    <row r="18" spans="1:3" ht="15.75">
      <c r="A18" s="11" t="s">
        <v>74</v>
      </c>
      <c r="B18" s="3"/>
      <c r="C18" s="13">
        <v>13740</v>
      </c>
    </row>
    <row r="19" spans="1:3" ht="15.75">
      <c r="A19" s="11" t="s">
        <v>49</v>
      </c>
      <c r="B19" s="3"/>
      <c r="C19" s="13">
        <v>13741</v>
      </c>
    </row>
    <row r="20" spans="1:3" ht="15.75">
      <c r="A20" s="11" t="s">
        <v>19</v>
      </c>
      <c r="B20" s="3"/>
      <c r="C20" s="13">
        <v>37100</v>
      </c>
    </row>
    <row r="21" spans="1:3" ht="15.75">
      <c r="A21" s="11" t="s">
        <v>49</v>
      </c>
      <c r="B21" s="3"/>
      <c r="C21" s="13">
        <v>41990</v>
      </c>
    </row>
    <row r="22" spans="1:3" ht="15.75">
      <c r="A22" s="11" t="s">
        <v>36</v>
      </c>
      <c r="B22" s="3"/>
      <c r="C22" s="13">
        <v>60565</v>
      </c>
    </row>
    <row r="23" spans="1:3" ht="15.75">
      <c r="A23" s="11" t="s">
        <v>46</v>
      </c>
      <c r="B23" s="3"/>
      <c r="C23" s="13">
        <v>98636</v>
      </c>
    </row>
    <row r="24" spans="1:4" ht="15">
      <c r="A24" s="11" t="s">
        <v>300</v>
      </c>
      <c r="B24" s="11" t="s">
        <v>289</v>
      </c>
      <c r="C24" s="12" t="s">
        <v>288</v>
      </c>
      <c r="D24" s="10"/>
    </row>
    <row r="25" spans="1:4" ht="15">
      <c r="A25" s="11" t="s">
        <v>301</v>
      </c>
      <c r="B25" s="11" t="s">
        <v>291</v>
      </c>
      <c r="C25" s="12" t="s">
        <v>290</v>
      </c>
      <c r="D25" s="10"/>
    </row>
    <row r="26" spans="1:4" ht="15">
      <c r="A26" s="11" t="s">
        <v>4</v>
      </c>
      <c r="B26" s="11" t="s">
        <v>292</v>
      </c>
      <c r="C26" s="13">
        <v>20031</v>
      </c>
      <c r="D26" s="10"/>
    </row>
    <row r="27" spans="1:3" ht="15.75">
      <c r="A27" s="7" t="s">
        <v>28</v>
      </c>
      <c r="B27" s="7" t="s">
        <v>293</v>
      </c>
      <c r="C27" s="8" t="s">
        <v>294</v>
      </c>
    </row>
    <row r="28" spans="1:3" ht="15.75">
      <c r="A28" s="7"/>
      <c r="B28" s="7"/>
      <c r="C28" s="21"/>
    </row>
    <row r="29" spans="1:3" ht="15.75">
      <c r="A29" s="3"/>
      <c r="B29" s="3"/>
      <c r="C29" s="16"/>
    </row>
    <row r="30" spans="1:3" ht="15.75">
      <c r="A30" s="3"/>
      <c r="B30" s="3"/>
      <c r="C30" s="16"/>
    </row>
    <row r="31" ht="15">
      <c r="C31" s="9"/>
    </row>
    <row r="32" ht="15">
      <c r="C32" s="9"/>
    </row>
    <row r="33" ht="15">
      <c r="C33" s="9"/>
    </row>
    <row r="34" ht="15">
      <c r="C34" s="9"/>
    </row>
    <row r="35" ht="15">
      <c r="C35" s="9"/>
    </row>
    <row r="36" ht="15">
      <c r="C36" s="9"/>
    </row>
    <row r="37" ht="15">
      <c r="C37" s="9"/>
    </row>
    <row r="38" ht="15">
      <c r="C38" s="9"/>
    </row>
    <row r="39" ht="15">
      <c r="C3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28125" style="0" customWidth="1"/>
    <col min="2" max="2" width="28.00390625" style="0" customWidth="1"/>
    <col min="3" max="3" width="18.421875" style="0" customWidth="1"/>
    <col min="5" max="5" width="18.57421875" style="0" customWidth="1"/>
  </cols>
  <sheetData>
    <row r="1" spans="1:3" ht="15.75">
      <c r="A1" s="4" t="s">
        <v>302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1" t="s">
        <v>21</v>
      </c>
      <c r="B5" s="11" t="s">
        <v>304</v>
      </c>
      <c r="C5" s="12" t="s">
        <v>303</v>
      </c>
      <c r="D5" s="11"/>
    </row>
    <row r="6" spans="1:4" ht="15">
      <c r="A6" s="11" t="s">
        <v>322</v>
      </c>
      <c r="B6" s="11" t="s">
        <v>306</v>
      </c>
      <c r="C6" s="12" t="s">
        <v>305</v>
      </c>
      <c r="D6" s="11"/>
    </row>
    <row r="7" spans="1:4" ht="15">
      <c r="A7" s="11" t="s">
        <v>35</v>
      </c>
      <c r="B7" s="11" t="s">
        <v>307</v>
      </c>
      <c r="C7" s="13">
        <v>91500</v>
      </c>
      <c r="D7" s="11"/>
    </row>
    <row r="8" spans="1:4" ht="15">
      <c r="A8" s="11" t="s">
        <v>323</v>
      </c>
      <c r="B8" s="11" t="s">
        <v>308</v>
      </c>
      <c r="C8" s="13">
        <v>29000</v>
      </c>
      <c r="D8" s="11"/>
    </row>
    <row r="9" spans="1:4" ht="15">
      <c r="A9" s="11" t="s">
        <v>35</v>
      </c>
      <c r="B9" s="11" t="s">
        <v>309</v>
      </c>
      <c r="C9" s="13">
        <v>27450</v>
      </c>
      <c r="D9" s="11"/>
    </row>
    <row r="10" spans="1:4" ht="15">
      <c r="A10" s="11" t="s">
        <v>269</v>
      </c>
      <c r="B10" s="11" t="s">
        <v>310</v>
      </c>
      <c r="C10" s="13">
        <v>23427</v>
      </c>
      <c r="D10" s="11"/>
    </row>
    <row r="11" spans="1:4" ht="15">
      <c r="A11" s="11" t="s">
        <v>25</v>
      </c>
      <c r="B11" s="11" t="s">
        <v>311</v>
      </c>
      <c r="C11" s="13">
        <v>6960</v>
      </c>
      <c r="D11" s="11"/>
    </row>
    <row r="12" spans="1:4" ht="15.75">
      <c r="A12" s="11" t="s">
        <v>74</v>
      </c>
      <c r="B12" s="3"/>
      <c r="C12" s="13">
        <v>1400</v>
      </c>
      <c r="D12" s="3"/>
    </row>
    <row r="13" spans="1:4" ht="30">
      <c r="A13" s="11" t="s">
        <v>324</v>
      </c>
      <c r="B13" s="3"/>
      <c r="C13" s="13">
        <v>2419</v>
      </c>
      <c r="D13" s="3"/>
    </row>
    <row r="14" spans="1:4" ht="15.75">
      <c r="A14" s="11" t="s">
        <v>74</v>
      </c>
      <c r="B14" s="3"/>
      <c r="C14" s="13">
        <v>13026</v>
      </c>
      <c r="D14" s="3"/>
    </row>
    <row r="15" spans="1:4" ht="15.75">
      <c r="A15" s="11" t="s">
        <v>325</v>
      </c>
      <c r="B15" s="3"/>
      <c r="C15" s="13">
        <v>25577</v>
      </c>
      <c r="D15" s="3"/>
    </row>
    <row r="16" spans="1:4" ht="15.75">
      <c r="A16" s="11" t="s">
        <v>326</v>
      </c>
      <c r="B16" s="3"/>
      <c r="C16" s="13">
        <v>44000</v>
      </c>
      <c r="D16" s="3"/>
    </row>
    <row r="17" spans="1:4" ht="15.75">
      <c r="A17" s="7" t="s">
        <v>37</v>
      </c>
      <c r="B17" s="7" t="s">
        <v>314</v>
      </c>
      <c r="C17" s="8" t="s">
        <v>318</v>
      </c>
      <c r="D17" s="3"/>
    </row>
    <row r="18" spans="1:4" ht="15.75">
      <c r="A18" s="7" t="s">
        <v>312</v>
      </c>
      <c r="B18" s="7" t="s">
        <v>315</v>
      </c>
      <c r="C18" s="8" t="s">
        <v>319</v>
      </c>
      <c r="D18" s="3"/>
    </row>
    <row r="19" spans="1:4" ht="15.75">
      <c r="A19" s="7" t="s">
        <v>313</v>
      </c>
      <c r="B19" s="7" t="s">
        <v>316</v>
      </c>
      <c r="C19" s="8" t="s">
        <v>320</v>
      </c>
      <c r="D19" s="3"/>
    </row>
    <row r="20" spans="1:4" ht="15.75">
      <c r="A20" s="7" t="s">
        <v>5</v>
      </c>
      <c r="B20" s="7" t="s">
        <v>317</v>
      </c>
      <c r="C20" s="8" t="s">
        <v>84</v>
      </c>
      <c r="D20" s="3"/>
    </row>
    <row r="21" spans="1:4" ht="15.75">
      <c r="A21" s="7" t="s">
        <v>43</v>
      </c>
      <c r="B21" s="7" t="s">
        <v>6</v>
      </c>
      <c r="C21" s="8" t="s">
        <v>321</v>
      </c>
      <c r="D21" s="3"/>
    </row>
    <row r="22" spans="1:4" ht="15.75">
      <c r="A22" s="3"/>
      <c r="B22" s="3"/>
      <c r="C22" s="16"/>
      <c r="D22" s="3"/>
    </row>
    <row r="23" spans="1:4" ht="15.75">
      <c r="A23" s="3"/>
      <c r="B23" s="3"/>
      <c r="C23" s="3"/>
      <c r="D23" s="3"/>
    </row>
    <row r="24" spans="1:4" ht="15.75">
      <c r="A24" s="3"/>
      <c r="B24" s="3"/>
      <c r="C24" s="3"/>
      <c r="D24" s="3"/>
    </row>
    <row r="25" spans="1:4" ht="15.75">
      <c r="A25" s="3"/>
      <c r="B25" s="3"/>
      <c r="C25" s="3"/>
      <c r="D25" s="3"/>
    </row>
    <row r="26" spans="1:4" ht="15.75">
      <c r="A26" s="3"/>
      <c r="B26" s="3"/>
      <c r="C26" s="3"/>
      <c r="D26" s="3"/>
    </row>
    <row r="27" spans="1:4" ht="15.75">
      <c r="A27" s="3"/>
      <c r="B27" s="3"/>
      <c r="C27" s="3"/>
      <c r="D27" s="3"/>
    </row>
    <row r="28" spans="1:4" ht="15.75">
      <c r="A28" s="3"/>
      <c r="B28" s="3"/>
      <c r="C28" s="3"/>
      <c r="D28" s="3"/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421875" style="0" customWidth="1"/>
    <col min="2" max="2" width="28.28125" style="0" customWidth="1"/>
    <col min="3" max="3" width="18.57421875" style="0" customWidth="1"/>
    <col min="5" max="5" width="20.28125" style="0" customWidth="1"/>
  </cols>
  <sheetData>
    <row r="1" spans="1:3" ht="15.75">
      <c r="A1" s="4" t="s">
        <v>327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1" t="s">
        <v>332</v>
      </c>
      <c r="B5" s="11" t="s">
        <v>328</v>
      </c>
      <c r="C5" s="15">
        <v>99651</v>
      </c>
      <c r="D5" s="10"/>
    </row>
    <row r="6" spans="1:4" ht="15">
      <c r="A6" s="11" t="s">
        <v>333</v>
      </c>
      <c r="B6" s="11" t="s">
        <v>329</v>
      </c>
      <c r="C6" s="15">
        <v>43200</v>
      </c>
      <c r="D6" s="10"/>
    </row>
    <row r="7" spans="1:3" ht="15.75">
      <c r="A7" s="11" t="s">
        <v>330</v>
      </c>
      <c r="B7" s="3"/>
      <c r="C7" s="15">
        <v>853</v>
      </c>
    </row>
    <row r="8" spans="1:3" ht="15.75">
      <c r="A8" s="11" t="s">
        <v>330</v>
      </c>
      <c r="B8" s="3"/>
      <c r="C8" s="15">
        <v>13306</v>
      </c>
    </row>
    <row r="9" spans="1:3" ht="15.75">
      <c r="A9" s="11" t="s">
        <v>331</v>
      </c>
      <c r="B9" s="3"/>
      <c r="C9" s="15">
        <v>23200</v>
      </c>
    </row>
    <row r="10" spans="1:3" ht="15.75">
      <c r="A10" s="3"/>
      <c r="B10" s="3"/>
      <c r="C1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7.7109375" style="0" customWidth="1"/>
    <col min="2" max="2" width="28.57421875" style="0" customWidth="1"/>
    <col min="3" max="3" width="18.140625" style="0" customWidth="1"/>
    <col min="5" max="5" width="18.28125" style="0" customWidth="1"/>
  </cols>
  <sheetData>
    <row r="1" spans="1:3" ht="15.75">
      <c r="A1" s="4" t="s">
        <v>334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1" t="s">
        <v>335</v>
      </c>
      <c r="B5" s="3"/>
      <c r="C5" s="13">
        <v>26078</v>
      </c>
    </row>
    <row r="6" spans="1:3" ht="15.75">
      <c r="A6" s="11" t="s">
        <v>36</v>
      </c>
      <c r="B6" s="3"/>
      <c r="C6" s="13">
        <v>89272</v>
      </c>
    </row>
    <row r="7" spans="1:3" ht="15.75">
      <c r="A7" s="11" t="s">
        <v>18</v>
      </c>
      <c r="B7" s="3"/>
      <c r="C7" s="12" t="s">
        <v>336</v>
      </c>
    </row>
    <row r="8" spans="1:4" ht="15">
      <c r="A8" s="11" t="s">
        <v>5</v>
      </c>
      <c r="B8" s="11" t="s">
        <v>338</v>
      </c>
      <c r="C8" s="12" t="s">
        <v>337</v>
      </c>
      <c r="D8" s="10"/>
    </row>
    <row r="9" spans="1:4" ht="15">
      <c r="A9" s="11" t="s">
        <v>5</v>
      </c>
      <c r="B9" s="11" t="s">
        <v>340</v>
      </c>
      <c r="C9" s="12" t="s">
        <v>339</v>
      </c>
      <c r="D9" s="10"/>
    </row>
    <row r="10" spans="1:4" ht="15">
      <c r="A10" s="11" t="s">
        <v>5</v>
      </c>
      <c r="B10" s="11" t="s">
        <v>342</v>
      </c>
      <c r="C10" s="12" t="s">
        <v>341</v>
      </c>
      <c r="D10" s="10"/>
    </row>
    <row r="11" spans="1:3" ht="15.75">
      <c r="A11" s="7" t="s">
        <v>94</v>
      </c>
      <c r="B11" s="7" t="s">
        <v>344</v>
      </c>
      <c r="C11" s="8" t="s">
        <v>346</v>
      </c>
    </row>
    <row r="12" spans="1:3" ht="15.75">
      <c r="A12" s="7" t="s">
        <v>343</v>
      </c>
      <c r="B12" s="7" t="s">
        <v>345</v>
      </c>
      <c r="C12" s="8" t="s">
        <v>347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00390625" style="0" customWidth="1"/>
    <col min="2" max="2" width="28.140625" style="0" customWidth="1"/>
    <col min="3" max="3" width="18.421875" style="0" customWidth="1"/>
    <col min="5" max="5" width="17.8515625" style="0" customWidth="1"/>
  </cols>
  <sheetData>
    <row r="1" spans="1:3" ht="15.75">
      <c r="A1" s="4" t="s">
        <v>53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1" t="s">
        <v>63</v>
      </c>
      <c r="B5" s="11" t="s">
        <v>54</v>
      </c>
      <c r="C5" s="13">
        <v>81936</v>
      </c>
      <c r="D5" s="10"/>
    </row>
    <row r="6" spans="1:4" ht="15">
      <c r="A6" s="11" t="s">
        <v>35</v>
      </c>
      <c r="B6" s="11" t="s">
        <v>56</v>
      </c>
      <c r="C6" s="12" t="s">
        <v>55</v>
      </c>
      <c r="D6" s="10"/>
    </row>
    <row r="7" spans="1:4" ht="15">
      <c r="A7" s="11" t="s">
        <v>24</v>
      </c>
      <c r="B7" s="11" t="s">
        <v>57</v>
      </c>
      <c r="C7" s="13">
        <v>61222</v>
      </c>
      <c r="D7" s="10"/>
    </row>
    <row r="8" spans="1:4" ht="15">
      <c r="A8" s="11" t="s">
        <v>35</v>
      </c>
      <c r="B8" s="11" t="s">
        <v>58</v>
      </c>
      <c r="C8" s="13">
        <v>60390</v>
      </c>
      <c r="D8" s="10"/>
    </row>
    <row r="9" spans="1:4" ht="15">
      <c r="A9" s="11" t="s">
        <v>24</v>
      </c>
      <c r="B9" s="11" t="s">
        <v>59</v>
      </c>
      <c r="C9" s="13">
        <v>60103</v>
      </c>
      <c r="D9" s="10"/>
    </row>
    <row r="10" spans="1:4" ht="15">
      <c r="A10" s="11" t="s">
        <v>64</v>
      </c>
      <c r="B10" s="11" t="s">
        <v>60</v>
      </c>
      <c r="C10" s="13">
        <v>16240</v>
      </c>
      <c r="D10" s="10"/>
    </row>
    <row r="11" spans="1:4" ht="15">
      <c r="A11" s="11" t="s">
        <v>32</v>
      </c>
      <c r="B11" s="11" t="s">
        <v>61</v>
      </c>
      <c r="C11" s="13">
        <v>10588</v>
      </c>
      <c r="D11" s="10"/>
    </row>
    <row r="12" spans="1:4" ht="15">
      <c r="A12" s="11" t="s">
        <v>65</v>
      </c>
      <c r="B12" s="11"/>
      <c r="C12" s="13">
        <f>1951931.2-47.2</f>
        <v>1951884</v>
      </c>
      <c r="D12" s="10"/>
    </row>
    <row r="13" spans="1:3" ht="15.75">
      <c r="A13" s="11" t="s">
        <v>62</v>
      </c>
      <c r="B13" s="3"/>
      <c r="C13" s="13">
        <v>3894</v>
      </c>
    </row>
    <row r="14" spans="1:3" ht="15.75">
      <c r="A14" s="3"/>
      <c r="B14" s="3"/>
      <c r="C14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9.7109375" style="0" customWidth="1"/>
    <col min="2" max="2" width="34.00390625" style="0" customWidth="1"/>
    <col min="3" max="3" width="18.28125" style="0" customWidth="1"/>
    <col min="5" max="5" width="21.421875" style="0" customWidth="1"/>
  </cols>
  <sheetData>
    <row r="1" spans="1:3" ht="15.75">
      <c r="A1" s="4" t="s">
        <v>66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30">
      <c r="A5" s="11" t="s">
        <v>88</v>
      </c>
      <c r="B5" s="11" t="s">
        <v>67</v>
      </c>
      <c r="C5" s="13">
        <v>32750</v>
      </c>
      <c r="D5" s="10"/>
    </row>
    <row r="6" spans="1:4" ht="15">
      <c r="A6" s="11" t="s">
        <v>21</v>
      </c>
      <c r="B6" s="11" t="s">
        <v>69</v>
      </c>
      <c r="C6" s="12" t="s">
        <v>68</v>
      </c>
      <c r="D6" s="10"/>
    </row>
    <row r="7" spans="1:4" ht="15">
      <c r="A7" s="11" t="s">
        <v>16</v>
      </c>
      <c r="B7" s="11" t="s">
        <v>71</v>
      </c>
      <c r="C7" s="12" t="s">
        <v>70</v>
      </c>
      <c r="D7" s="10"/>
    </row>
    <row r="8" spans="1:4" ht="15">
      <c r="A8" s="11" t="s">
        <v>24</v>
      </c>
      <c r="B8" s="11" t="s">
        <v>72</v>
      </c>
      <c r="C8" s="13">
        <v>57552</v>
      </c>
      <c r="D8" s="10"/>
    </row>
    <row r="9" spans="1:4" ht="15">
      <c r="A9" s="11" t="s">
        <v>48</v>
      </c>
      <c r="B9" s="11" t="s">
        <v>73</v>
      </c>
      <c r="C9" s="13">
        <v>45838</v>
      </c>
      <c r="D9" s="10"/>
    </row>
    <row r="10" spans="1:3" ht="15">
      <c r="A10" s="11" t="s">
        <v>74</v>
      </c>
      <c r="C10" s="13">
        <v>2088</v>
      </c>
    </row>
    <row r="11" spans="1:3" ht="15">
      <c r="A11" s="11" t="s">
        <v>74</v>
      </c>
      <c r="C11" s="13">
        <v>10700</v>
      </c>
    </row>
    <row r="12" spans="1:3" ht="15">
      <c r="A12" s="11" t="s">
        <v>89</v>
      </c>
      <c r="C12" s="13">
        <v>20800</v>
      </c>
    </row>
    <row r="13" spans="1:3" ht="15">
      <c r="A13" s="11" t="s">
        <v>17</v>
      </c>
      <c r="C13" s="13">
        <v>33000</v>
      </c>
    </row>
    <row r="14" spans="1:3" ht="15.75">
      <c r="A14" s="7" t="s">
        <v>75</v>
      </c>
      <c r="B14" s="7" t="s">
        <v>77</v>
      </c>
      <c r="C14" s="8" t="s">
        <v>83</v>
      </c>
    </row>
    <row r="15" spans="1:3" ht="15.75">
      <c r="A15" s="7" t="s">
        <v>90</v>
      </c>
      <c r="B15" s="7" t="s">
        <v>78</v>
      </c>
      <c r="C15" s="8" t="s">
        <v>84</v>
      </c>
    </row>
    <row r="16" spans="1:3" ht="15.75">
      <c r="A16" s="7" t="s">
        <v>76</v>
      </c>
      <c r="B16" s="7" t="s">
        <v>6</v>
      </c>
      <c r="C16" s="8" t="s">
        <v>85</v>
      </c>
    </row>
    <row r="17" spans="1:3" ht="15.75">
      <c r="A17" s="7" t="s">
        <v>5</v>
      </c>
      <c r="B17" s="7" t="s">
        <v>79</v>
      </c>
      <c r="C17" s="8" t="s">
        <v>44</v>
      </c>
    </row>
    <row r="18" spans="1:3" ht="15.75">
      <c r="A18" s="7" t="s">
        <v>26</v>
      </c>
      <c r="B18" s="7" t="s">
        <v>80</v>
      </c>
      <c r="C18" s="8" t="s">
        <v>27</v>
      </c>
    </row>
    <row r="19" spans="1:3" ht="15.75">
      <c r="A19" s="7" t="s">
        <v>31</v>
      </c>
      <c r="B19" s="7" t="s">
        <v>81</v>
      </c>
      <c r="C19" s="8" t="s">
        <v>86</v>
      </c>
    </row>
    <row r="20" spans="1:3" ht="15.75">
      <c r="A20" s="7" t="s">
        <v>9</v>
      </c>
      <c r="B20" s="7" t="s">
        <v>82</v>
      </c>
      <c r="C20" s="8" t="s">
        <v>87</v>
      </c>
    </row>
    <row r="21" spans="1:3" ht="15.75">
      <c r="A21" s="3"/>
      <c r="B21" s="3"/>
      <c r="C21" s="3"/>
    </row>
    <row r="22" spans="1:3" ht="15.75">
      <c r="A22" s="3"/>
      <c r="B22" s="3"/>
      <c r="C2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00390625" style="0" customWidth="1"/>
    <col min="2" max="2" width="27.8515625" style="0" customWidth="1"/>
    <col min="3" max="3" width="18.421875" style="0" customWidth="1"/>
    <col min="5" max="5" width="23.140625" style="0" customWidth="1"/>
  </cols>
  <sheetData>
    <row r="1" spans="1:3" ht="15.75">
      <c r="A1" s="4" t="s">
        <v>91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1" t="s">
        <v>10</v>
      </c>
      <c r="B5" s="11" t="s">
        <v>92</v>
      </c>
      <c r="C5" s="15">
        <v>12874</v>
      </c>
      <c r="D5" s="11"/>
    </row>
    <row r="6" spans="1:4" ht="15">
      <c r="A6" s="11" t="s">
        <v>102</v>
      </c>
      <c r="B6" s="11" t="s">
        <v>93</v>
      </c>
      <c r="C6" s="15">
        <v>7682</v>
      </c>
      <c r="D6" s="11"/>
    </row>
    <row r="7" spans="1:5" ht="15.75">
      <c r="A7" s="7" t="s">
        <v>38</v>
      </c>
      <c r="B7" s="7" t="s">
        <v>95</v>
      </c>
      <c r="C7" s="8" t="s">
        <v>98</v>
      </c>
      <c r="D7" s="3"/>
      <c r="E7" s="3"/>
    </row>
    <row r="8" spans="1:5" ht="15.75">
      <c r="A8" s="7" t="s">
        <v>94</v>
      </c>
      <c r="B8" s="7" t="s">
        <v>96</v>
      </c>
      <c r="C8" s="8" t="s">
        <v>99</v>
      </c>
      <c r="D8" s="3"/>
      <c r="E8" s="3"/>
    </row>
    <row r="9" spans="1:5" ht="15.75">
      <c r="A9" s="7" t="s">
        <v>104</v>
      </c>
      <c r="B9" s="7" t="s">
        <v>97</v>
      </c>
      <c r="C9" s="8" t="s">
        <v>100</v>
      </c>
      <c r="D9" s="3"/>
      <c r="E9" s="3"/>
    </row>
    <row r="10" spans="1:5" ht="15.75">
      <c r="A10" s="7" t="s">
        <v>103</v>
      </c>
      <c r="B10" s="7" t="s">
        <v>6</v>
      </c>
      <c r="C10" s="8" t="s">
        <v>101</v>
      </c>
      <c r="D10" s="3"/>
      <c r="E10" s="3"/>
    </row>
    <row r="11" spans="1:3" ht="15.75">
      <c r="A11" s="7" t="s">
        <v>3</v>
      </c>
      <c r="B11" s="7"/>
      <c r="C11" s="17">
        <f>1552755.2-47.2</f>
        <v>1552708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7.8515625" style="0" customWidth="1"/>
    <col min="2" max="2" width="28.421875" style="0" customWidth="1"/>
    <col min="3" max="3" width="18.28125" style="0" customWidth="1"/>
    <col min="5" max="5" width="19.140625" style="0" customWidth="1"/>
  </cols>
  <sheetData>
    <row r="1" spans="1:3" ht="15.75">
      <c r="A1" s="4" t="s">
        <v>105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1" t="s">
        <v>34</v>
      </c>
      <c r="B5" s="11" t="s">
        <v>107</v>
      </c>
      <c r="C5" s="12" t="s">
        <v>106</v>
      </c>
      <c r="D5" s="10"/>
    </row>
    <row r="6" spans="1:4" ht="15">
      <c r="A6" s="11" t="s">
        <v>128</v>
      </c>
      <c r="B6" s="11" t="s">
        <v>109</v>
      </c>
      <c r="C6" s="12" t="s">
        <v>108</v>
      </c>
      <c r="D6" s="10"/>
    </row>
    <row r="7" spans="1:4" ht="15">
      <c r="A7" s="11" t="s">
        <v>129</v>
      </c>
      <c r="B7" s="11" t="s">
        <v>111</v>
      </c>
      <c r="C7" s="12" t="s">
        <v>110</v>
      </c>
      <c r="D7" s="10"/>
    </row>
    <row r="8" spans="1:4" ht="15">
      <c r="A8" s="11" t="s">
        <v>48</v>
      </c>
      <c r="B8" s="11" t="s">
        <v>112</v>
      </c>
      <c r="C8" s="13">
        <v>56416</v>
      </c>
      <c r="D8" s="10"/>
    </row>
    <row r="9" spans="1:4" ht="15">
      <c r="A9" s="11" t="s">
        <v>130</v>
      </c>
      <c r="B9" s="11" t="s">
        <v>113</v>
      </c>
      <c r="C9" s="13">
        <v>43445</v>
      </c>
      <c r="D9" s="10"/>
    </row>
    <row r="10" spans="1:4" ht="15">
      <c r="A10" s="11" t="s">
        <v>131</v>
      </c>
      <c r="B10" s="11" t="s">
        <v>114</v>
      </c>
      <c r="C10" s="13">
        <v>10000</v>
      </c>
      <c r="D10" s="10"/>
    </row>
    <row r="11" spans="1:4" ht="15">
      <c r="A11" s="11" t="s">
        <v>33</v>
      </c>
      <c r="B11" s="11" t="s">
        <v>115</v>
      </c>
      <c r="C11" s="13">
        <v>5046</v>
      </c>
      <c r="D11" s="10"/>
    </row>
    <row r="12" spans="1:4" ht="15">
      <c r="A12" s="11" t="s">
        <v>13</v>
      </c>
      <c r="B12" s="11" t="s">
        <v>116</v>
      </c>
      <c r="C12" s="13">
        <v>3420</v>
      </c>
      <c r="D12" s="10"/>
    </row>
    <row r="13" spans="1:3" ht="15">
      <c r="A13" s="11" t="s">
        <v>117</v>
      </c>
      <c r="C13" s="15">
        <v>36936</v>
      </c>
    </row>
    <row r="14" spans="1:3" ht="15">
      <c r="A14" s="11" t="s">
        <v>117</v>
      </c>
      <c r="C14" s="15">
        <v>41180</v>
      </c>
    </row>
    <row r="15" spans="1:3" ht="15.75">
      <c r="A15" s="7" t="s">
        <v>118</v>
      </c>
      <c r="B15" s="7" t="s">
        <v>6</v>
      </c>
      <c r="C15" s="8" t="s">
        <v>120</v>
      </c>
    </row>
    <row r="16" spans="1:3" ht="15.75">
      <c r="A16" s="7" t="s">
        <v>132</v>
      </c>
      <c r="B16" s="7" t="s">
        <v>6</v>
      </c>
      <c r="C16" s="8" t="s">
        <v>121</v>
      </c>
    </row>
    <row r="17" spans="1:3" ht="15.75">
      <c r="A17" s="7" t="s">
        <v>37</v>
      </c>
      <c r="B17" s="7" t="s">
        <v>119</v>
      </c>
      <c r="C17" s="8" t="s">
        <v>122</v>
      </c>
    </row>
    <row r="18" spans="1:3" ht="15.75">
      <c r="A18" s="3"/>
      <c r="B18" s="3"/>
      <c r="C18" s="16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6.7109375" style="0" customWidth="1"/>
    <col min="2" max="2" width="28.140625" style="0" customWidth="1"/>
    <col min="3" max="3" width="17.8515625" style="0" customWidth="1"/>
    <col min="5" max="5" width="18.00390625" style="0" customWidth="1"/>
  </cols>
  <sheetData>
    <row r="1" spans="1:3" ht="15.75">
      <c r="A1" s="4" t="s">
        <v>123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1" t="s">
        <v>14</v>
      </c>
      <c r="B5" s="3"/>
      <c r="C5" s="15">
        <v>10359</v>
      </c>
    </row>
    <row r="6" spans="1:3" ht="15.75">
      <c r="A6" s="11" t="s">
        <v>14</v>
      </c>
      <c r="B6" s="3"/>
      <c r="C6" s="15">
        <v>62063</v>
      </c>
    </row>
    <row r="7" spans="1:4" ht="15">
      <c r="A7" s="11" t="s">
        <v>22</v>
      </c>
      <c r="B7" s="11" t="s">
        <v>125</v>
      </c>
      <c r="C7" s="12" t="s">
        <v>124</v>
      </c>
      <c r="D7" s="10"/>
    </row>
    <row r="8" spans="1:4" ht="15">
      <c r="A8" s="11" t="s">
        <v>29</v>
      </c>
      <c r="B8" s="11" t="s">
        <v>126</v>
      </c>
      <c r="C8" s="15">
        <v>60638</v>
      </c>
      <c r="D8" s="10"/>
    </row>
    <row r="9" spans="1:4" ht="15">
      <c r="A9" s="11" t="s">
        <v>24</v>
      </c>
      <c r="B9" s="11" t="s">
        <v>127</v>
      </c>
      <c r="C9" s="15">
        <v>28500</v>
      </c>
      <c r="D9" s="10"/>
    </row>
    <row r="10" spans="1:3" ht="15">
      <c r="A10" s="11" t="s">
        <v>3</v>
      </c>
      <c r="B10" s="11"/>
      <c r="C10" s="15">
        <f>1646190.2-47.2</f>
        <v>1646143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7">
      <selection activeCell="F16" sqref="F16"/>
    </sheetView>
  </sheetViews>
  <sheetFormatPr defaultColWidth="9.140625" defaultRowHeight="15"/>
  <cols>
    <col min="1" max="1" width="50.57421875" style="0" customWidth="1"/>
    <col min="2" max="2" width="28.421875" style="0" customWidth="1"/>
    <col min="3" max="3" width="18.140625" style="0" customWidth="1"/>
    <col min="5" max="5" width="21.57421875" style="0" customWidth="1"/>
  </cols>
  <sheetData>
    <row r="1" spans="1:3" ht="15.75">
      <c r="A1" s="4" t="s">
        <v>133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1" t="s">
        <v>154</v>
      </c>
      <c r="B5" s="3"/>
      <c r="C5" s="13">
        <v>2185</v>
      </c>
    </row>
    <row r="6" spans="1:3" ht="15.75">
      <c r="A6" s="11" t="s">
        <v>19</v>
      </c>
      <c r="B6" s="3"/>
      <c r="C6" s="13">
        <v>4524</v>
      </c>
    </row>
    <row r="7" spans="1:3" ht="15.75">
      <c r="A7" s="11" t="s">
        <v>12</v>
      </c>
      <c r="B7" s="3"/>
      <c r="C7" s="13">
        <v>5079</v>
      </c>
    </row>
    <row r="8" spans="1:3" ht="24" customHeight="1">
      <c r="A8" s="11" t="s">
        <v>155</v>
      </c>
      <c r="B8" s="3"/>
      <c r="C8" s="13">
        <v>9309</v>
      </c>
    </row>
    <row r="9" spans="1:3" ht="15.75">
      <c r="A9" s="11" t="s">
        <v>156</v>
      </c>
      <c r="B9" s="3"/>
      <c r="C9" s="13">
        <v>37996</v>
      </c>
    </row>
    <row r="10" spans="1:3" ht="15.75">
      <c r="A10" s="11" t="s">
        <v>36</v>
      </c>
      <c r="B10" s="3"/>
      <c r="C10" s="12" t="s">
        <v>134</v>
      </c>
    </row>
    <row r="11" spans="1:4" ht="15">
      <c r="A11" s="11" t="s">
        <v>148</v>
      </c>
      <c r="B11" s="11" t="s">
        <v>136</v>
      </c>
      <c r="C11" s="12" t="s">
        <v>135</v>
      </c>
      <c r="D11" s="10"/>
    </row>
    <row r="12" spans="1:4" ht="15">
      <c r="A12" s="11" t="s">
        <v>149</v>
      </c>
      <c r="B12" s="11" t="s">
        <v>138</v>
      </c>
      <c r="C12" s="12" t="s">
        <v>137</v>
      </c>
      <c r="D12" s="10"/>
    </row>
    <row r="13" spans="1:4" ht="15">
      <c r="A13" s="11" t="s">
        <v>150</v>
      </c>
      <c r="B13" s="11" t="s">
        <v>139</v>
      </c>
      <c r="C13" s="13">
        <v>23541</v>
      </c>
      <c r="D13" s="10"/>
    </row>
    <row r="14" spans="1:4" ht="15">
      <c r="A14" s="11" t="s">
        <v>151</v>
      </c>
      <c r="B14" s="11" t="s">
        <v>140</v>
      </c>
      <c r="C14" s="13">
        <v>17759</v>
      </c>
      <c r="D14" s="10"/>
    </row>
    <row r="15" spans="1:4" ht="15">
      <c r="A15" s="11" t="s">
        <v>131</v>
      </c>
      <c r="B15" s="11" t="s">
        <v>141</v>
      </c>
      <c r="C15" s="13">
        <v>15000</v>
      </c>
      <c r="D15" s="10"/>
    </row>
    <row r="16" spans="1:4" ht="15">
      <c r="A16" s="11" t="s">
        <v>128</v>
      </c>
      <c r="B16" s="11" t="s">
        <v>142</v>
      </c>
      <c r="C16" s="13">
        <v>11353</v>
      </c>
      <c r="D16" s="10"/>
    </row>
    <row r="17" spans="1:4" ht="15">
      <c r="A17" s="11" t="s">
        <v>152</v>
      </c>
      <c r="B17" s="11" t="s">
        <v>143</v>
      </c>
      <c r="C17" s="13">
        <v>9744</v>
      </c>
      <c r="D17" s="10"/>
    </row>
    <row r="18" spans="1:4" ht="15">
      <c r="A18" s="11" t="s">
        <v>153</v>
      </c>
      <c r="B18" s="11" t="s">
        <v>144</v>
      </c>
      <c r="C18" s="13">
        <v>3018</v>
      </c>
      <c r="D18" s="10"/>
    </row>
    <row r="19" spans="1:4" ht="15">
      <c r="A19" s="11" t="s">
        <v>4</v>
      </c>
      <c r="B19" s="11" t="s">
        <v>145</v>
      </c>
      <c r="C19" s="13">
        <v>1503</v>
      </c>
      <c r="D19" s="10"/>
    </row>
    <row r="20" spans="1:3" ht="15.75">
      <c r="A20" s="11" t="s">
        <v>65</v>
      </c>
      <c r="B20" s="3"/>
      <c r="C20" s="18">
        <f>1212248.2-47.2</f>
        <v>1212201</v>
      </c>
    </row>
    <row r="21" spans="1:3" ht="15.75">
      <c r="A21" s="3"/>
      <c r="B21" s="3"/>
      <c r="C21" s="16"/>
    </row>
    <row r="22" spans="1:3" ht="15.75">
      <c r="A22" s="3"/>
      <c r="B22" s="3"/>
      <c r="C22" s="16"/>
    </row>
    <row r="23" spans="1:3" ht="15.75">
      <c r="A23" s="3"/>
      <c r="B23" s="3"/>
      <c r="C23" s="16"/>
    </row>
    <row r="24" ht="15">
      <c r="C24" s="9"/>
    </row>
    <row r="25" ht="15">
      <c r="C25" s="9"/>
    </row>
    <row r="26" ht="15">
      <c r="C26" s="9"/>
    </row>
    <row r="27" ht="15">
      <c r="C27" s="9"/>
    </row>
    <row r="28" ht="15">
      <c r="C28" s="9"/>
    </row>
    <row r="29" ht="15">
      <c r="C29" s="9"/>
    </row>
    <row r="30" ht="15">
      <c r="C3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140625" style="0" customWidth="1"/>
    <col min="2" max="2" width="27.7109375" style="0" customWidth="1"/>
    <col min="3" max="3" width="18.57421875" style="0" customWidth="1"/>
    <col min="5" max="5" width="19.7109375" style="0" customWidth="1"/>
  </cols>
  <sheetData>
    <row r="1" spans="1:3" ht="15.75">
      <c r="A1" s="4" t="s">
        <v>180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1" t="s">
        <v>47</v>
      </c>
      <c r="B5" s="11" t="s">
        <v>158</v>
      </c>
      <c r="C5" s="12" t="s">
        <v>157</v>
      </c>
      <c r="D5" s="10"/>
    </row>
    <row r="6" spans="1:4" ht="15">
      <c r="A6" s="11" t="s">
        <v>149</v>
      </c>
      <c r="B6" s="11" t="s">
        <v>160</v>
      </c>
      <c r="C6" s="12" t="s">
        <v>159</v>
      </c>
      <c r="D6" s="10"/>
    </row>
    <row r="7" spans="1:4" ht="15">
      <c r="A7" s="11" t="s">
        <v>149</v>
      </c>
      <c r="B7" s="11" t="s">
        <v>162</v>
      </c>
      <c r="C7" s="12" t="s">
        <v>161</v>
      </c>
      <c r="D7" s="10"/>
    </row>
    <row r="8" spans="1:4" ht="15">
      <c r="A8" s="11" t="s">
        <v>4</v>
      </c>
      <c r="B8" s="11" t="s">
        <v>163</v>
      </c>
      <c r="C8" s="15">
        <v>55952</v>
      </c>
      <c r="D8" s="10"/>
    </row>
    <row r="9" spans="1:4" ht="15">
      <c r="A9" s="11" t="s">
        <v>4</v>
      </c>
      <c r="B9" s="11" t="s">
        <v>164</v>
      </c>
      <c r="C9" s="15">
        <v>45255</v>
      </c>
      <c r="D9" s="10"/>
    </row>
    <row r="10" spans="1:4" ht="15">
      <c r="A10" s="11" t="s">
        <v>179</v>
      </c>
      <c r="B10" s="11" t="s">
        <v>165</v>
      </c>
      <c r="C10" s="15">
        <v>44322</v>
      </c>
      <c r="D10" s="10"/>
    </row>
    <row r="11" spans="1:4" ht="15">
      <c r="A11" s="11" t="s">
        <v>4</v>
      </c>
      <c r="B11" s="11" t="s">
        <v>166</v>
      </c>
      <c r="C11" s="15">
        <v>41838</v>
      </c>
      <c r="D11" s="10"/>
    </row>
    <row r="12" spans="1:4" ht="15">
      <c r="A12" s="11" t="s">
        <v>35</v>
      </c>
      <c r="B12" s="11" t="s">
        <v>167</v>
      </c>
      <c r="C12" s="15">
        <v>32940</v>
      </c>
      <c r="D12" s="10"/>
    </row>
    <row r="13" spans="1:4" ht="15">
      <c r="A13" s="11" t="s">
        <v>35</v>
      </c>
      <c r="B13" s="11" t="s">
        <v>168</v>
      </c>
      <c r="C13" s="15">
        <v>27450</v>
      </c>
      <c r="D13" s="10"/>
    </row>
    <row r="14" spans="1:4" ht="15">
      <c r="A14" s="11" t="s">
        <v>15</v>
      </c>
      <c r="B14" s="11" t="s">
        <v>169</v>
      </c>
      <c r="C14" s="15">
        <v>8472</v>
      </c>
      <c r="D14" s="10"/>
    </row>
    <row r="15" spans="1:4" ht="15">
      <c r="A15" s="11" t="s">
        <v>15</v>
      </c>
      <c r="B15" s="11" t="s">
        <v>170</v>
      </c>
      <c r="C15" s="15">
        <v>5369</v>
      </c>
      <c r="D15" s="10"/>
    </row>
    <row r="16" spans="1:4" ht="15">
      <c r="A16" s="11" t="s">
        <v>47</v>
      </c>
      <c r="B16" s="11" t="s">
        <v>158</v>
      </c>
      <c r="C16" s="12" t="s">
        <v>157</v>
      </c>
      <c r="D16" s="10"/>
    </row>
    <row r="17" spans="1:4" ht="15">
      <c r="A17" s="11" t="s">
        <v>149</v>
      </c>
      <c r="B17" s="11" t="s">
        <v>160</v>
      </c>
      <c r="C17" s="12" t="s">
        <v>159</v>
      </c>
      <c r="D17" s="10"/>
    </row>
    <row r="18" spans="1:4" ht="15">
      <c r="A18" s="11" t="s">
        <v>149</v>
      </c>
      <c r="B18" s="11" t="s">
        <v>162</v>
      </c>
      <c r="C18" s="12" t="s">
        <v>161</v>
      </c>
      <c r="D18" s="10"/>
    </row>
    <row r="19" spans="1:4" ht="15">
      <c r="A19" s="11" t="s">
        <v>4</v>
      </c>
      <c r="B19" s="11" t="s">
        <v>163</v>
      </c>
      <c r="C19" s="15">
        <v>55952</v>
      </c>
      <c r="D19" s="10"/>
    </row>
    <row r="20" spans="1:4" ht="15">
      <c r="A20" s="11" t="s">
        <v>4</v>
      </c>
      <c r="B20" s="11" t="s">
        <v>164</v>
      </c>
      <c r="C20" s="15">
        <v>45255</v>
      </c>
      <c r="D20" s="10"/>
    </row>
    <row r="21" spans="1:4" ht="15">
      <c r="A21" s="11" t="s">
        <v>179</v>
      </c>
      <c r="B21" s="11" t="s">
        <v>165</v>
      </c>
      <c r="C21" s="15">
        <v>44322</v>
      </c>
      <c r="D21" s="10"/>
    </row>
    <row r="22" spans="1:4" ht="15">
      <c r="A22" s="11" t="s">
        <v>4</v>
      </c>
      <c r="B22" s="11" t="s">
        <v>166</v>
      </c>
      <c r="C22" s="15">
        <v>41838</v>
      </c>
      <c r="D22" s="10"/>
    </row>
    <row r="23" spans="1:4" ht="15">
      <c r="A23" s="11" t="s">
        <v>35</v>
      </c>
      <c r="B23" s="11" t="s">
        <v>167</v>
      </c>
      <c r="C23" s="15">
        <v>32940</v>
      </c>
      <c r="D23" s="10"/>
    </row>
    <row r="24" spans="1:4" ht="15">
      <c r="A24" s="11" t="s">
        <v>35</v>
      </c>
      <c r="B24" s="11" t="s">
        <v>168</v>
      </c>
      <c r="C24" s="15">
        <v>27450</v>
      </c>
      <c r="D24" s="10"/>
    </row>
    <row r="25" spans="1:4" ht="15">
      <c r="A25" s="11" t="s">
        <v>15</v>
      </c>
      <c r="B25" s="11" t="s">
        <v>169</v>
      </c>
      <c r="C25" s="15">
        <v>8472</v>
      </c>
      <c r="D25" s="10"/>
    </row>
    <row r="26" spans="1:4" ht="15">
      <c r="A26" s="11" t="s">
        <v>15</v>
      </c>
      <c r="B26" s="11" t="s">
        <v>170</v>
      </c>
      <c r="C26" s="15">
        <v>5369</v>
      </c>
      <c r="D26" s="10"/>
    </row>
    <row r="27" spans="1:3" ht="15.75">
      <c r="A27" s="7" t="s">
        <v>146</v>
      </c>
      <c r="B27" s="7" t="s">
        <v>173</v>
      </c>
      <c r="C27" s="8" t="s">
        <v>147</v>
      </c>
    </row>
    <row r="28" spans="1:3" ht="15.75">
      <c r="A28" s="7" t="s">
        <v>17</v>
      </c>
      <c r="B28" s="7" t="s">
        <v>6</v>
      </c>
      <c r="C28" s="8" t="s">
        <v>175</v>
      </c>
    </row>
    <row r="29" spans="1:3" ht="15.75">
      <c r="A29" s="7" t="s">
        <v>171</v>
      </c>
      <c r="B29" s="7" t="s">
        <v>174</v>
      </c>
      <c r="C29" s="8" t="s">
        <v>176</v>
      </c>
    </row>
    <row r="30" spans="1:3" ht="15.75">
      <c r="A30" s="7" t="s">
        <v>172</v>
      </c>
      <c r="B30" s="7" t="s">
        <v>178</v>
      </c>
      <c r="C30" s="8" t="s">
        <v>177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7109375" style="0" customWidth="1"/>
    <col min="2" max="2" width="31.421875" style="0" customWidth="1"/>
    <col min="3" max="3" width="18.140625" style="0" customWidth="1"/>
    <col min="5" max="5" width="19.140625" style="0" customWidth="1"/>
  </cols>
  <sheetData>
    <row r="1" spans="1:3" ht="15.75">
      <c r="A1" s="4" t="s">
        <v>181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3" t="s">
        <v>19</v>
      </c>
      <c r="B5" s="3"/>
      <c r="C5" s="14">
        <v>136613</v>
      </c>
    </row>
    <row r="6" spans="1:4" ht="15">
      <c r="A6" s="11" t="s">
        <v>207</v>
      </c>
      <c r="B6" s="11" t="s">
        <v>183</v>
      </c>
      <c r="C6" s="12" t="s">
        <v>182</v>
      </c>
      <c r="D6" s="10"/>
    </row>
    <row r="7" spans="1:4" ht="15">
      <c r="A7" s="11" t="s">
        <v>30</v>
      </c>
      <c r="B7" s="11" t="s">
        <v>185</v>
      </c>
      <c r="C7" s="12" t="s">
        <v>184</v>
      </c>
      <c r="D7" s="10"/>
    </row>
    <row r="8" spans="1:4" ht="15">
      <c r="A8" s="11" t="s">
        <v>208</v>
      </c>
      <c r="B8" s="11" t="s">
        <v>187</v>
      </c>
      <c r="C8" s="12" t="s">
        <v>186</v>
      </c>
      <c r="D8" s="10"/>
    </row>
    <row r="9" spans="1:4" ht="15">
      <c r="A9" s="11" t="s">
        <v>45</v>
      </c>
      <c r="B9" s="11" t="s">
        <v>189</v>
      </c>
      <c r="C9" s="12" t="s">
        <v>188</v>
      </c>
      <c r="D9" s="10"/>
    </row>
    <row r="10" spans="1:4" ht="15">
      <c r="A10" s="11" t="s">
        <v>22</v>
      </c>
      <c r="B10" s="11" t="s">
        <v>190</v>
      </c>
      <c r="C10" s="15">
        <v>62866</v>
      </c>
      <c r="D10" s="10"/>
    </row>
    <row r="11" spans="1:4" ht="15">
      <c r="A11" s="11" t="s">
        <v>24</v>
      </c>
      <c r="B11" s="11" t="s">
        <v>191</v>
      </c>
      <c r="C11" s="15">
        <v>61410</v>
      </c>
      <c r="D11" s="10"/>
    </row>
    <row r="12" spans="1:4" ht="15">
      <c r="A12" s="11" t="s">
        <v>24</v>
      </c>
      <c r="B12" s="11" t="s">
        <v>192</v>
      </c>
      <c r="C12" s="15">
        <v>59978</v>
      </c>
      <c r="D12" s="10"/>
    </row>
    <row r="13" spans="1:4" ht="15">
      <c r="A13" s="11" t="s">
        <v>9</v>
      </c>
      <c r="B13" s="11" t="s">
        <v>193</v>
      </c>
      <c r="C13" s="15">
        <v>57434</v>
      </c>
      <c r="D13" s="10"/>
    </row>
    <row r="14" spans="1:4" ht="15">
      <c r="A14" s="11" t="s">
        <v>5</v>
      </c>
      <c r="B14" s="11" t="s">
        <v>194</v>
      </c>
      <c r="C14" s="15">
        <v>40922</v>
      </c>
      <c r="D14" s="10"/>
    </row>
    <row r="15" spans="1:4" ht="15">
      <c r="A15" s="11" t="s">
        <v>35</v>
      </c>
      <c r="B15" s="11" t="s">
        <v>195</v>
      </c>
      <c r="C15" s="15">
        <v>39528</v>
      </c>
      <c r="D15" s="10"/>
    </row>
    <row r="16" spans="1:4" ht="15">
      <c r="A16" s="11" t="s">
        <v>35</v>
      </c>
      <c r="B16" s="11" t="s">
        <v>196</v>
      </c>
      <c r="C16" s="15">
        <v>32940</v>
      </c>
      <c r="D16" s="10"/>
    </row>
    <row r="17" spans="1:3" ht="15.75">
      <c r="A17" s="7" t="s">
        <v>197</v>
      </c>
      <c r="B17" s="7" t="s">
        <v>6</v>
      </c>
      <c r="C17" s="8" t="s">
        <v>202</v>
      </c>
    </row>
    <row r="18" spans="1:3" ht="15.75">
      <c r="A18" s="7" t="s">
        <v>198</v>
      </c>
      <c r="B18" s="7" t="s">
        <v>200</v>
      </c>
      <c r="C18" s="8" t="s">
        <v>203</v>
      </c>
    </row>
    <row r="19" spans="1:3" ht="15.75">
      <c r="A19" s="7" t="s">
        <v>7</v>
      </c>
      <c r="B19" s="7" t="s">
        <v>6</v>
      </c>
      <c r="C19" s="8" t="s">
        <v>204</v>
      </c>
    </row>
    <row r="20" spans="1:3" ht="15.75">
      <c r="A20" s="7" t="s">
        <v>199</v>
      </c>
      <c r="B20" s="7" t="s">
        <v>6</v>
      </c>
      <c r="C20" s="8" t="s">
        <v>205</v>
      </c>
    </row>
    <row r="21" spans="1:3" ht="15.75">
      <c r="A21" s="7" t="s">
        <v>152</v>
      </c>
      <c r="B21" s="7" t="s">
        <v>201</v>
      </c>
      <c r="C21" s="8" t="s">
        <v>206</v>
      </c>
    </row>
    <row r="22" spans="1:3" ht="15.75">
      <c r="A22" s="3"/>
      <c r="B22" s="3"/>
      <c r="C2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2019-11-22T03:43:25Z</dcterms:modified>
  <cp:category/>
  <cp:version/>
  <cp:contentType/>
  <cp:contentStatus/>
</cp:coreProperties>
</file>