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2120" windowHeight="6570" firstSheet="19" activeTab="26"/>
  </bookViews>
  <sheets>
    <sheet name="02.12.2020" sheetId="1" r:id="rId1"/>
    <sheet name="03.12.2020" sheetId="2" r:id="rId2"/>
    <sheet name="04.12.2020" sheetId="3" r:id="rId3"/>
    <sheet name="08.12.2020" sheetId="4" r:id="rId4"/>
    <sheet name="09.12.2020" sheetId="5" r:id="rId5"/>
    <sheet name="14.12.2020" sheetId="6" r:id="rId6"/>
    <sheet name="15.12.2020" sheetId="7" r:id="rId7"/>
    <sheet name="16.12.2020" sheetId="8" r:id="rId8"/>
    <sheet name="17.12.2020" sheetId="9" r:id="rId9"/>
    <sheet name="21.12.2020" sheetId="10" r:id="rId10"/>
    <sheet name="22.12.2020" sheetId="11" r:id="rId11"/>
    <sheet name="23.12.2020" sheetId="12" r:id="rId12"/>
    <sheet name="24.12.2020" sheetId="13" r:id="rId13"/>
    <sheet name="28.12.2020" sheetId="14" r:id="rId14"/>
    <sheet name="29.12.2020" sheetId="15" r:id="rId15"/>
    <sheet name="31.12.2020" sheetId="16" r:id="rId16"/>
    <sheet name="01.01.2021" sheetId="17" r:id="rId17"/>
    <sheet name="04.01.2020" sheetId="18" r:id="rId18"/>
    <sheet name="06.01.2021" sheetId="19" r:id="rId19"/>
    <sheet name="08.01.2021" sheetId="20" r:id="rId20"/>
    <sheet name="11.01.2021" sheetId="21" r:id="rId21"/>
    <sheet name="13.01.2021" sheetId="22" r:id="rId22"/>
    <sheet name="14.01.2021" sheetId="23" r:id="rId23"/>
    <sheet name="18.01.2021" sheetId="24" r:id="rId24"/>
    <sheet name="19.01.2021" sheetId="25" r:id="rId25"/>
    <sheet name="20.01.2021" sheetId="26" r:id="rId26"/>
    <sheet name="21.01.2021" sheetId="27" r:id="rId27"/>
  </sheets>
  <definedNames/>
  <calcPr fullCalcOnLoad="1"/>
</workbook>
</file>

<file path=xl/sharedStrings.xml><?xml version="1.0" encoding="utf-8"?>
<sst xmlns="http://schemas.openxmlformats.org/spreadsheetml/2006/main" count="661" uniqueCount="448">
  <si>
    <t>NAME OF THE SUPPLIER</t>
  </si>
  <si>
    <t>UTR REFERENCE</t>
  </si>
  <si>
    <t>AMOUNT</t>
  </si>
  <si>
    <t>IOCL</t>
  </si>
  <si>
    <t>UDYOGAMANDAL PRINTERS</t>
  </si>
  <si>
    <t>KERALA ENVIRO INFRASTRUCTURE LTD</t>
  </si>
  <si>
    <t>BHARATH TRANSPORTS</t>
  </si>
  <si>
    <t>MAHALAKSHMI FUELS</t>
  </si>
  <si>
    <t/>
  </si>
  <si>
    <t>BIJU MATHEW &amp; CO</t>
  </si>
  <si>
    <t>STAR VISION</t>
  </si>
  <si>
    <t>TCC COOPERATIVE SOCIETY LTD</t>
  </si>
  <si>
    <t>KPB ADVERTISING PVT LTD</t>
  </si>
  <si>
    <t>CHEMICAL TRANSPORTS</t>
  </si>
  <si>
    <t>GEOJERA TECHNICAL CONSULTANTS</t>
  </si>
  <si>
    <t>POLYPLAST</t>
  </si>
  <si>
    <t>EXCEL ELECTRICAL EQUIPMENT</t>
  </si>
  <si>
    <t>SAMKO</t>
  </si>
  <si>
    <t xml:space="preserve">UNILOG TRANSPORTING COMPANY </t>
  </si>
  <si>
    <t>NATIONAL OXYGEN LIMITED</t>
  </si>
  <si>
    <t>EFFGEE PRINTERS</t>
  </si>
  <si>
    <t>PERINGHAT AGENCIES</t>
  </si>
  <si>
    <t>ROOFCO BUILDERS AND DEVELOPERS</t>
  </si>
  <si>
    <t>SRI BALAJI TRANSPORT</t>
  </si>
  <si>
    <t>PREMIER INDIA BEARINGS LTD</t>
  </si>
  <si>
    <t>REMNANT TECHNOLOGIES</t>
  </si>
  <si>
    <t>SREEDHAR TRANSPORT</t>
  </si>
  <si>
    <t>SRI SASTHA CARRIERS</t>
  </si>
  <si>
    <t xml:space="preserve"> HARSHA TRANSPORTS</t>
  </si>
  <si>
    <t>SAM TRANSPORTS</t>
  </si>
  <si>
    <t>PMS TRANSPORTS</t>
  </si>
  <si>
    <t>KCV TRANSPORT</t>
  </si>
  <si>
    <t>ROSE KITCHENERS</t>
  </si>
  <si>
    <t>DENORA INDIA LTD</t>
  </si>
  <si>
    <t>METAL TUBE INDUSTRIES</t>
  </si>
  <si>
    <t>SMART KITCHEN</t>
  </si>
  <si>
    <t>SIBY CONSTRUCTIONS</t>
  </si>
  <si>
    <t>PEENYA INDUSTRIAL GASES PVT LTD</t>
  </si>
  <si>
    <t>KAVYA CABLE NETWORK</t>
  </si>
  <si>
    <t>SIGMA TECHNICIAL SERVICES</t>
  </si>
  <si>
    <t>AJIT BEARING COMPANY</t>
  </si>
  <si>
    <t>MARUTHI ENTERPRISES</t>
  </si>
  <si>
    <t>KEXCON</t>
  </si>
  <si>
    <t>POLY PLAST CHEMIPLANTS PVT LTD</t>
  </si>
  <si>
    <t>SIGMA PNEUMATICS</t>
  </si>
  <si>
    <t>PEEKAY HARWARES</t>
  </si>
  <si>
    <t>SUONY FIBRE GLASS PVT LTD</t>
  </si>
  <si>
    <t>JOS ELECTRICALS</t>
  </si>
  <si>
    <t>PTC INDIA LTD</t>
  </si>
  <si>
    <t>SAFE INDUSTRIAL AND MARINE STORES</t>
  </si>
  <si>
    <t>BESET FIBRE GLASS INDUSTRIES</t>
  </si>
  <si>
    <t>ST FRANCIS DE SALES PRESS</t>
  </si>
  <si>
    <t>QUAD STAR SOLUTIONS</t>
  </si>
  <si>
    <t>ASSOCIATED ROAD CARRIERS LTD</t>
  </si>
  <si>
    <t>S.M.ROAD LINES</t>
  </si>
  <si>
    <t>KAYSON POLYLAM PVT LTD</t>
  </si>
  <si>
    <t>SURYA WALL CARE CHEM PVT LTD</t>
  </si>
  <si>
    <t>YOKOGAWA INDIA LIMITED</t>
  </si>
  <si>
    <t>METRO AGENCIES</t>
  </si>
  <si>
    <t>COCHIN FIRE TECH</t>
  </si>
  <si>
    <t>TRIDENT CORPORATION</t>
  </si>
  <si>
    <t>2,000.00</t>
  </si>
  <si>
    <t>CLASSIC AGENCIES</t>
  </si>
  <si>
    <t>CHEMICAL TRANSPORT</t>
  </si>
  <si>
    <t>PROCON ENGINEERS</t>
  </si>
  <si>
    <t>G&amp; M TRANSPORTING COMPANY</t>
  </si>
  <si>
    <t>EVEREST AGENCIES</t>
  </si>
  <si>
    <t>NEW TECH ENGINEERS</t>
  </si>
  <si>
    <t>P BABU ENTERPRISES</t>
  </si>
  <si>
    <t>H M HARWARES AND METALS</t>
  </si>
  <si>
    <t>PAYMENT  TO SUPPLIERS ON  02.12.2020</t>
  </si>
  <si>
    <t>SBIN320337718578</t>
  </si>
  <si>
    <t>SBIN320337718574</t>
  </si>
  <si>
    <t>SBIN320337718571</t>
  </si>
  <si>
    <t>SBIN320337718248</t>
  </si>
  <si>
    <t>SBIN320337718560</t>
  </si>
  <si>
    <t>SBIN320337718247</t>
  </si>
  <si>
    <t>PAYMENT  TO SUPPLIERS ON  03.12.2020</t>
  </si>
  <si>
    <t>SBIN420338808199</t>
  </si>
  <si>
    <t>SBIN420338808194</t>
  </si>
  <si>
    <t>SBIN420338808192</t>
  </si>
  <si>
    <t>SBIN420338808188</t>
  </si>
  <si>
    <t>SBIN420338808569</t>
  </si>
  <si>
    <t>SBIN420338808196</t>
  </si>
  <si>
    <t>SBINR12020120300517226</t>
  </si>
  <si>
    <t>245,006.00</t>
  </si>
  <si>
    <t>M M ENGINEERS PVT LTD</t>
  </si>
  <si>
    <t>BS PROJECTS PVT LTD</t>
  </si>
  <si>
    <t>SYON SOLUTIONS</t>
  </si>
  <si>
    <t>EXCELL INFRA ENGINEERING</t>
  </si>
  <si>
    <t>INFINITY ENTERPRISE</t>
  </si>
  <si>
    <t>PAYMENT  TO SUPPLIERS ON  04.12.2020</t>
  </si>
  <si>
    <t> KEXCON</t>
  </si>
  <si>
    <t>SBIN520339816035</t>
  </si>
  <si>
    <t>SBIN520339816023</t>
  </si>
  <si>
    <t>SBIN520339816010</t>
  </si>
  <si>
    <t>SBIN520339816027</t>
  </si>
  <si>
    <t>SBIN520339816036</t>
  </si>
  <si>
    <t>SBIN520339816011</t>
  </si>
  <si>
    <t xml:space="preserve"> KEXCON</t>
  </si>
  <si>
    <t xml:space="preserve"> TCC COOPERATIVE SOCIETY LTD</t>
  </si>
  <si>
    <t>ASIANET DIGITAL</t>
  </si>
  <si>
    <t>SBIN520339800474</t>
  </si>
  <si>
    <t>PAYMENT  TO SUPPLIERS ON  08.12.2020</t>
  </si>
  <si>
    <t>UNILOG TRANSPORTS</t>
  </si>
  <si>
    <t>V ONE ENTERPRISES</t>
  </si>
  <si>
    <t>SBIN420343027871</t>
  </si>
  <si>
    <t>SBINR12020120801232281</t>
  </si>
  <si>
    <t>SBINR12020120801232423</t>
  </si>
  <si>
    <t>SBIN420343027925</t>
  </si>
  <si>
    <t>SBIN420343084993</t>
  </si>
  <si>
    <t>159,120.00</t>
  </si>
  <si>
    <t>825,967.00</t>
  </si>
  <si>
    <t>526,439.00</t>
  </si>
  <si>
    <t>4,458.00</t>
  </si>
  <si>
    <t>74,576.00</t>
  </si>
  <si>
    <t>165,750.00</t>
  </si>
  <si>
    <t>AMRITHA INSTITUTE OF MEDICAL SCIENCE</t>
  </si>
  <si>
    <t xml:space="preserve">ST JOSEPH HOSPITAL </t>
  </si>
  <si>
    <t>VALUE ADS</t>
  </si>
  <si>
    <t>PAYMENT  TO SUPPLIERS ON  09.12.2020</t>
  </si>
  <si>
    <t>SBIN520344117600</t>
  </si>
  <si>
    <t>SBIN520344115490</t>
  </si>
  <si>
    <t>SBIN520344115498</t>
  </si>
  <si>
    <t>SBIN520344118014</t>
  </si>
  <si>
    <t>NAROTTAMDAS AND COMPANY</t>
  </si>
  <si>
    <t>MAHIMA ASSOCIATES</t>
  </si>
  <si>
    <t>SCHOOL OF ENVIROMENTAL STUDIES</t>
  </si>
  <si>
    <t>PAYMENT  TO SUPPLIERS ON  14.12.2020</t>
  </si>
  <si>
    <t>SBIN320349653846</t>
  </si>
  <si>
    <t>SBIN320349654413</t>
  </si>
  <si>
    <t>SBIN320349654411</t>
  </si>
  <si>
    <t>SBIN320349654408</t>
  </si>
  <si>
    <t>SBIN320349654403</t>
  </si>
  <si>
    <t>SBIN320349654399</t>
  </si>
  <si>
    <t>SBIN320349654880</t>
  </si>
  <si>
    <t>SBIN320349654391</t>
  </si>
  <si>
    <t>SBIN320349653864</t>
  </si>
  <si>
    <t>SBIN320349654440</t>
  </si>
  <si>
    <t>SBIN320349654449</t>
  </si>
  <si>
    <t>SBIN320349654459</t>
  </si>
  <si>
    <t>SBIN320349654456</t>
  </si>
  <si>
    <t>SBIN320349654452</t>
  </si>
  <si>
    <t>SBIN320349653858</t>
  </si>
  <si>
    <t>SBIN320349653859</t>
  </si>
  <si>
    <t>SBIN320349654458</t>
  </si>
  <si>
    <t>SBIN320349654454</t>
  </si>
  <si>
    <t>SBIN320349654446</t>
  </si>
  <si>
    <t>SBIN320349653839</t>
  </si>
  <si>
    <t>SBIN320349654393</t>
  </si>
  <si>
    <t>SBIN320349654442</t>
  </si>
  <si>
    <t>SBIN320349654465</t>
  </si>
  <si>
    <t>SBIN320349654439</t>
  </si>
  <si>
    <t>SBIN320349654436</t>
  </si>
  <si>
    <t>VINDIA ENTERPRISES</t>
  </si>
  <si>
    <t>AUTOMATIX</t>
  </si>
  <si>
    <t>PRECISION MASS PRODUCTS PVT LTD</t>
  </si>
  <si>
    <t>DEVI HITECH ENGINEERS PVT LTD</t>
  </si>
  <si>
    <t>EXCEL TRADERS</t>
  </si>
  <si>
    <t>SUPER MECHANICAL SEAL PVT LTD</t>
  </si>
  <si>
    <t>ROCKY TRANSPORT AND CRANE SERVICES</t>
  </si>
  <si>
    <t>KERALA STATE TEXTILE CORPORATION LT</t>
  </si>
  <si>
    <t>VOLLWERT ELECTRIC PVT LTD</t>
  </si>
  <si>
    <t>PAYMENT  TO SUPPLIERS ON  15.12.2020</t>
  </si>
  <si>
    <t>SBIN420350942648</t>
  </si>
  <si>
    <t>SBIN420350942644</t>
  </si>
  <si>
    <t>SBIN420350941275</t>
  </si>
  <si>
    <t>SBIN420350942638</t>
  </si>
  <si>
    <t> UDYOGAMANDAL PRINTERS</t>
  </si>
  <si>
    <t>SBIN520350034569</t>
  </si>
  <si>
    <t>126,715.00</t>
  </si>
  <si>
    <t>MORNING STAR TECHNOLOGIES</t>
  </si>
  <si>
    <t>FLOW REVIVE ENGINEERS</t>
  </si>
  <si>
    <t>PAYMENT  TO SUPPLIERS ON  16.12.2020</t>
  </si>
  <si>
    <t> P BABU ENTERPRISES</t>
  </si>
  <si>
    <t>SBIN520351835649</t>
  </si>
  <si>
    <t>SBIN520351834275</t>
  </si>
  <si>
    <t>SBIN520351835644</t>
  </si>
  <si>
    <t>SBIN520351834247</t>
  </si>
  <si>
    <t>SBINR12020121602326251</t>
  </si>
  <si>
    <t>246,250.00</t>
  </si>
  <si>
    <t>HI TECH METAL AND TUBES</t>
  </si>
  <si>
    <t>G &amp;M TRANSPORTING COMPANY</t>
  </si>
  <si>
    <t>ACE FLUID TECHNOLOGY</t>
  </si>
  <si>
    <t>PAYMENT  TO SUPPLIERS ON  17.12.2020</t>
  </si>
  <si>
    <t>SBIN120352963763</t>
  </si>
  <si>
    <t>SBIN120352963773</t>
  </si>
  <si>
    <t>SBIN120352963771</t>
  </si>
  <si>
    <t>SBIN120352964054</t>
  </si>
  <si>
    <t>SBIN120352962353</t>
  </si>
  <si>
    <t>SBIN120352962351</t>
  </si>
  <si>
    <t>SBIN120352962349</t>
  </si>
  <si>
    <t>STAR VISION/043902000000041</t>
  </si>
  <si>
    <t>SBIN120352961752</t>
  </si>
  <si>
    <t>OTTO VALVES AND RUBBER INDUSTRIES</t>
  </si>
  <si>
    <t>AGEY ENGINEERS AND CONTRACTORS</t>
  </si>
  <si>
    <t>SBIN420356912739</t>
  </si>
  <si>
    <t>SBIN420356912734</t>
  </si>
  <si>
    <t>SBIN420356912756</t>
  </si>
  <si>
    <t>SBIN420356906388</t>
  </si>
  <si>
    <t>SBIN420356907739</t>
  </si>
  <si>
    <t>SBIN420356907736</t>
  </si>
  <si>
    <t>SBIN420356906395</t>
  </si>
  <si>
    <t>SBIN420356907718</t>
  </si>
  <si>
    <t>SBIN420356907733</t>
  </si>
  <si>
    <t>SBIN420356907728</t>
  </si>
  <si>
    <t>SBIN420356907724</t>
  </si>
  <si>
    <t>VANIRA INSTRUMENT TECHNOLOGIES</t>
  </si>
  <si>
    <t xml:space="preserve">FACT UDYOGAMANDAL LTD </t>
  </si>
  <si>
    <t>PAYMENT  TO SUPPLIERS ON  21.12.2020</t>
  </si>
  <si>
    <t>PAYMENT  TO SUPPLIERS ON  22.12.2020</t>
  </si>
  <si>
    <t>SBIN120357336255</t>
  </si>
  <si>
    <t>SBIN120357336458</t>
  </si>
  <si>
    <t>SBIN120357336663</t>
  </si>
  <si>
    <t>SBIN120357127567</t>
  </si>
  <si>
    <t>SBINR12020122203208501</t>
  </si>
  <si>
    <t>SBIN120357334932</t>
  </si>
  <si>
    <t>SBIN120357128477</t>
  </si>
  <si>
    <t>2,552.00</t>
  </si>
  <si>
    <t>3,900.00</t>
  </si>
  <si>
    <t>14,900.00</t>
  </si>
  <si>
    <t>41,435.20</t>
  </si>
  <si>
    <t>75,354.00</t>
  </si>
  <si>
    <t>531,398.00</t>
  </si>
  <si>
    <t>2,500,000.00</t>
  </si>
  <si>
    <t>6,490.00</t>
  </si>
  <si>
    <t xml:space="preserve">FACT ENGINEERING WORKS </t>
  </si>
  <si>
    <t>CHEMFABALKALIS</t>
  </si>
  <si>
    <t>PITNEY BOWES INDIA P LTD</t>
  </si>
  <si>
    <t xml:space="preserve">AGEY ENGINEERS </t>
  </si>
  <si>
    <t>RELIANCE JIO</t>
  </si>
  <si>
    <t>PAYMENT  TO SUPPLIERS ON  23.12.2020</t>
  </si>
  <si>
    <t>PAYMENT  TO SUPPLIERS ON  24.12.2020</t>
  </si>
  <si>
    <t>SBIN220358431940</t>
  </si>
  <si>
    <t>SBIN220358431936</t>
  </si>
  <si>
    <t>SBIN220358430848</t>
  </si>
  <si>
    <t>SBIN220358431951</t>
  </si>
  <si>
    <t>SBIN220358431966</t>
  </si>
  <si>
    <t>SBIN220358430854</t>
  </si>
  <si>
    <t>SBIN220358430853</t>
  </si>
  <si>
    <t> EVEREST AGENCIES</t>
  </si>
  <si>
    <t>SBIN320359211782</t>
  </si>
  <si>
    <t>SBIN320359211158</t>
  </si>
  <si>
    <t>SBIN320359211788</t>
  </si>
  <si>
    <t>165,454.00</t>
  </si>
  <si>
    <t>MAHESH AGENCIES</t>
  </si>
  <si>
    <t>VANGUARD LOGISTICS SERVICES</t>
  </si>
  <si>
    <t>PAYMENT  TO SUPPLIERS ON  28.12.2020</t>
  </si>
  <si>
    <t>SBIN520363687522</t>
  </si>
  <si>
    <t>SBIN520363687562</t>
  </si>
  <si>
    <t>SBIN520363687508</t>
  </si>
  <si>
    <t>SBIN520363687516</t>
  </si>
  <si>
    <t>SBIN520363687511</t>
  </si>
  <si>
    <t>SBIN520363687109</t>
  </si>
  <si>
    <t>SBIN520363687096</t>
  </si>
  <si>
    <t>M J CHEMICALS</t>
  </si>
  <si>
    <t xml:space="preserve">GS COOLING TOWER AND COMPONENTS </t>
  </si>
  <si>
    <t>DARLING MUESCO INDIA PVT LTD</t>
  </si>
  <si>
    <t>METTLER TOLEDO INDIA PVT LTD</t>
  </si>
  <si>
    <t>ASSOCIATED GLOBAL FORWARDERS</t>
  </si>
  <si>
    <t>SHALIMAR PAINTS LTD</t>
  </si>
  <si>
    <t>PAYMENT  TO SUPPLIERS ON  29.12.2020</t>
  </si>
  <si>
    <t>SBIN120364760884</t>
  </si>
  <si>
    <t>SBIN120364761932</t>
  </si>
  <si>
    <t>SBIN120364760880</t>
  </si>
  <si>
    <t>SBIN120364761907</t>
  </si>
  <si>
    <t>MAS PRINT TECHNOLOGIES</t>
  </si>
  <si>
    <t>PAYMENT  TO SUPPLIERS ON  31.12.2020</t>
  </si>
  <si>
    <t>SBIN420366535033</t>
  </si>
  <si>
    <t>SBIN420366535042</t>
  </si>
  <si>
    <t>SBIN420366535037</t>
  </si>
  <si>
    <t>SBIN420366535015</t>
  </si>
  <si>
    <t>SBIN420366535010</t>
  </si>
  <si>
    <t>SBIN420366534216</t>
  </si>
  <si>
    <t>SBIN420366533904</t>
  </si>
  <si>
    <t>SBIN420366533993</t>
  </si>
  <si>
    <t>SBIN420366534351</t>
  </si>
  <si>
    <t>SBIN420366535142</t>
  </si>
  <si>
    <t>SBIN420366535136</t>
  </si>
  <si>
    <t>AMALA SALES</t>
  </si>
  <si>
    <t>CENTRAL MARKETING SYNDICATE</t>
  </si>
  <si>
    <t>INDUSTRIAL TOOLS MARINE EQUIPMENTS</t>
  </si>
  <si>
    <t>KRIPA ASSOCIATES</t>
  </si>
  <si>
    <t>NEW VENUS INDUSTRIES</t>
  </si>
  <si>
    <t>TELETAXI</t>
  </si>
  <si>
    <t>POLUCHEM LABORATORIES PVT LTD</t>
  </si>
  <si>
    <t>TWINCO STAMPS</t>
  </si>
  <si>
    <t xml:space="preserve">GLORIA AND CO </t>
  </si>
  <si>
    <t>GEOFRANC ENTERPRISES</t>
  </si>
  <si>
    <t>PAYMENT  TO SUPPLIERS ON  01.01.2021</t>
  </si>
  <si>
    <t>SBIN521001645272</t>
  </si>
  <si>
    <t>SBIN521001644713</t>
  </si>
  <si>
    <t>SBIN521001644722</t>
  </si>
  <si>
    <t>SBIN521001645262</t>
  </si>
  <si>
    <t>SBIN521001645251</t>
  </si>
  <si>
    <t>SBIN521001645258</t>
  </si>
  <si>
    <t>THE SOUTHERN GAS LIMITED</t>
  </si>
  <si>
    <t>ICRA LIMITED</t>
  </si>
  <si>
    <t>SARIKA ENTERPRISES</t>
  </si>
  <si>
    <t>SAM TRANS</t>
  </si>
  <si>
    <t>PAYMENT  TO SUPPLIERS ON  04.01.2021</t>
  </si>
  <si>
    <t>SBIN321004254077</t>
  </si>
  <si>
    <t>SBIN321004254066</t>
  </si>
  <si>
    <t>SBIN321004254622</t>
  </si>
  <si>
    <t>SBIN321004252500</t>
  </si>
  <si>
    <t>SBIN321004254099</t>
  </si>
  <si>
    <t>SBIN321004255407</t>
  </si>
  <si>
    <t>SBIN321004254073</t>
  </si>
  <si>
    <t>SBIN321004254095</t>
  </si>
  <si>
    <t>SBIN221004678900</t>
  </si>
  <si>
    <t>SBIN221004679073</t>
  </si>
  <si>
    <t>SBIN221004676026</t>
  </si>
  <si>
    <t>SBIN221004675052</t>
  </si>
  <si>
    <t>SBIN221004678640</t>
  </si>
  <si>
    <t>SBIN221004677128</t>
  </si>
  <si>
    <t>SBIN221004678084</t>
  </si>
  <si>
    <t>SBIN221004674916</t>
  </si>
  <si>
    <t>SBIN221004677638</t>
  </si>
  <si>
    <t>5,000.00</t>
  </si>
  <si>
    <t>50,000.00</t>
  </si>
  <si>
    <t>35,000.00</t>
  </si>
  <si>
    <t>10,000.00</t>
  </si>
  <si>
    <t>103,918.00</t>
  </si>
  <si>
    <t>30,000.00</t>
  </si>
  <si>
    <t>3,500.00</t>
  </si>
  <si>
    <t>STAR TRANSPORTS</t>
  </si>
  <si>
    <t>MINERVA COMBINES</t>
  </si>
  <si>
    <t>NIPPON MOTOR CORPORATION PVT LTD</t>
  </si>
  <si>
    <t xml:space="preserve"> EFFGEE PRINTERS</t>
  </si>
  <si>
    <t xml:space="preserve"> TOTAL NET SOLUTIONS</t>
  </si>
  <si>
    <t>ISGEC</t>
  </si>
  <si>
    <t>PRABHATH BOOK HOUSE</t>
  </si>
  <si>
    <t>WIN EQUIPMENTS</t>
  </si>
  <si>
    <t>NAROTTAM DAS</t>
  </si>
  <si>
    <t>POLY PLAST</t>
  </si>
  <si>
    <t>PAYMENT  TO SUPPLIERS ON  06.01.2021</t>
  </si>
  <si>
    <t>SBIN521006174210</t>
  </si>
  <si>
    <t>SBIN521006174190</t>
  </si>
  <si>
    <t>SBIN521006174205</t>
  </si>
  <si>
    <t>SBIN521006173745</t>
  </si>
  <si>
    <t>SBIN521006174096</t>
  </si>
  <si>
    <t>SBIN521006174194</t>
  </si>
  <si>
    <t>SBIN521006174188</t>
  </si>
  <si>
    <t>SBIN521006174158</t>
  </si>
  <si>
    <t> HARSHA TRANSPORTS</t>
  </si>
  <si>
    <t xml:space="preserve">LIC </t>
  </si>
  <si>
    <t>SKS TRANSPORTS</t>
  </si>
  <si>
    <t>G R SERVICES</t>
  </si>
  <si>
    <t>SBIN421006726434</t>
  </si>
  <si>
    <t>SBIN421006726436</t>
  </si>
  <si>
    <t>SBIN421006726433</t>
  </si>
  <si>
    <t>SBIN421006725908</t>
  </si>
  <si>
    <t>SBIN421006726432</t>
  </si>
  <si>
    <t>BLUE STAR LTD</t>
  </si>
  <si>
    <t>A R ENTERPRISES</t>
  </si>
  <si>
    <t xml:space="preserve">SREE GANESH CONSTRUCTION </t>
  </si>
  <si>
    <t>FRIENDS IMPEX</t>
  </si>
  <si>
    <t>PAYMENT  TO SUPPLIERS ON  08.01.2021</t>
  </si>
  <si>
    <t xml:space="preserve"> ROOFCO BUILDERS AND DEVELOPERS</t>
  </si>
  <si>
    <t>PAYMENT  TO SUPPLIERS ON  11.01.2021</t>
  </si>
  <si>
    <t>SBIN421011337889</t>
  </si>
  <si>
    <t>SBIN421011337886</t>
  </si>
  <si>
    <t>SBIN421011337343</t>
  </si>
  <si>
    <t>SBIN421011337285</t>
  </si>
  <si>
    <t>SBIN421011338066</t>
  </si>
  <si>
    <t>SBIN421011337875</t>
  </si>
  <si>
    <t>SBIN421011337871</t>
  </si>
  <si>
    <t>SBIN421011337866</t>
  </si>
  <si>
    <t>SBIN421011338047</t>
  </si>
  <si>
    <t>SBIN421011337861</t>
  </si>
  <si>
    <t>SBIN421011338026</t>
  </si>
  <si>
    <t>SBIN421011337853</t>
  </si>
  <si>
    <t>SBIN421011338031</t>
  </si>
  <si>
    <t>SBIN321011867626</t>
  </si>
  <si>
    <t>SBIN321011867621</t>
  </si>
  <si>
    <t>SBIN321011866856</t>
  </si>
  <si>
    <t>MODERN ENGINEERING PLASTICS PVT LTD</t>
  </si>
  <si>
    <t>UNILOG TRANSPORTING COMPANY</t>
  </si>
  <si>
    <t>MA FRP INDUSTRIES</t>
  </si>
  <si>
    <t>KAVERI SAFETY TECHNOLOGIES</t>
  </si>
  <si>
    <t>STEEL FAB INDIA</t>
  </si>
  <si>
    <t>GMT COMPUTERS PERIPHERALS</t>
  </si>
  <si>
    <t>VARUNA PAINTS PVT LTD</t>
  </si>
  <si>
    <t>PAYMENT  TO SUPPLIERS ON  13.01.2021</t>
  </si>
  <si>
    <t>SBIN121013298909</t>
  </si>
  <si>
    <t>SBIN121013298916</t>
  </si>
  <si>
    <t>SBIN121013298926</t>
  </si>
  <si>
    <t>SBIN121013298922</t>
  </si>
  <si>
    <t>HARSHA TRANSPORTS</t>
  </si>
  <si>
    <t>COCHIN FIRE TECH INDIA PVT LTD</t>
  </si>
  <si>
    <t>SBIN121013247260</t>
  </si>
  <si>
    <t>2,200.00</t>
  </si>
  <si>
    <t xml:space="preserve"> MODERN ENGINEERING PLASTICS </t>
  </si>
  <si>
    <t xml:space="preserve">KERALA ENVIRO INFRASTRUCTURE </t>
  </si>
  <si>
    <t>KWALITY FIRE AND SAFETY</t>
  </si>
  <si>
    <t>MODERN ENGINEERING PLASTICS</t>
  </si>
  <si>
    <t>PAYMENT  TO SUPPLIERS ON  14.01.2021</t>
  </si>
  <si>
    <t>SBIN221014472581</t>
  </si>
  <si>
    <t>SBIN221014472133</t>
  </si>
  <si>
    <t>SBIN221014472558</t>
  </si>
  <si>
    <t>SBIN221014472565</t>
  </si>
  <si>
    <t>ESS SQUARE ENTERPRISES</t>
  </si>
  <si>
    <t>ASHAPURI STEEL</t>
  </si>
  <si>
    <t xml:space="preserve"> PEENYA INDUSTRIAL GASES PVT LTD</t>
  </si>
  <si>
    <t xml:space="preserve"> P BABU ENTERPRISES</t>
  </si>
  <si>
    <t xml:space="preserve"> SUNDARAM INDUSTRIES LTD</t>
  </si>
  <si>
    <t>STANDRADS ENVIRONMENTAL ANALYTICAL</t>
  </si>
  <si>
    <t xml:space="preserve"> CHEMICAL TRANSPORTS</t>
  </si>
  <si>
    <t>PAYMENT  TO SUPPLIERS ON  18.01.2021</t>
  </si>
  <si>
    <t>PAYMENT  TO SUPPLIERS ON  19.01.2021</t>
  </si>
  <si>
    <t>SBIN521019094800</t>
  </si>
  <si>
    <t>SBIN521019094804</t>
  </si>
  <si>
    <t>SBIN521019095460</t>
  </si>
  <si>
    <t>SBIN521019095456</t>
  </si>
  <si>
    <t>SBIN521019095455</t>
  </si>
  <si>
    <t>SBIN521019095449</t>
  </si>
  <si>
    <t>SBIN521019095336</t>
  </si>
  <si>
    <t>SBIN521019095327</t>
  </si>
  <si>
    <t>SBIN521019094765</t>
  </si>
  <si>
    <t>SBIN521019095480</t>
  </si>
  <si>
    <t>SBIN521019095477</t>
  </si>
  <si>
    <t>SBIN521019095476</t>
  </si>
  <si>
    <t>SBIN521019095473</t>
  </si>
  <si>
    <t>SBIN521019095331</t>
  </si>
  <si>
    <t>SBIN521019436500</t>
  </si>
  <si>
    <t>SBINR12021011907226892</t>
  </si>
  <si>
    <t>63,720.00</t>
  </si>
  <si>
    <t>724,440.00</t>
  </si>
  <si>
    <t>PUNE TECHTROL PVT LTD</t>
  </si>
  <si>
    <t>CONCORD FIRE AND SAFETY EQUIPMENTS</t>
  </si>
  <si>
    <t>MARCK AND CARE ENGINEERS</t>
  </si>
  <si>
    <t>L J OFFSET</t>
  </si>
  <si>
    <t>GENERAL INDUSTRIAL SUPPLIERS</t>
  </si>
  <si>
    <t xml:space="preserve">AMRITA INSTITUTE OF SCIENCE </t>
  </si>
  <si>
    <t>DECK BOOT CO OF INDIA</t>
  </si>
  <si>
    <t>PAYMENT  TO SUPPLIERS ON  20.01.2021</t>
  </si>
  <si>
    <t>SBIN121020042499</t>
  </si>
  <si>
    <t>SBIN121020044698</t>
  </si>
  <si>
    <t>SBIN521020974337</t>
  </si>
  <si>
    <t>SBIN521020975850</t>
  </si>
  <si>
    <t>GLOBAL ENGINEERS</t>
  </si>
  <si>
    <t>DOLF INDUSTRIES</t>
  </si>
  <si>
    <t>RESISTOTECH INDUSTRIES</t>
  </si>
  <si>
    <t>YUDEK ENGINEERING PVT LTD</t>
  </si>
  <si>
    <t>PROFICIENT AUTOMATION AND CONTROLS</t>
  </si>
  <si>
    <t>PAYMENT  TO SUPPLIERS ON  21.01.2021</t>
  </si>
  <si>
    <t>SBIN121021864511</t>
  </si>
  <si>
    <t>SBIN121021864119</t>
  </si>
</sst>
</file>

<file path=xl/styles.xml><?xml version="1.0" encoding="utf-8"?>
<styleSheet xmlns="http://schemas.openxmlformats.org/spreadsheetml/2006/main">
  <numFmts count="38">
    <numFmt numFmtId="5" formatCode="&quot;`&quot;\ #,##0;&quot;`&quot;\ \-#,##0"/>
    <numFmt numFmtId="6" formatCode="&quot;`&quot;\ #,##0;[Red]&quot;`&quot;\ \-#,##0"/>
    <numFmt numFmtId="7" formatCode="&quot;`&quot;\ #,##0.00;&quot;`&quot;\ \-#,##0.00"/>
    <numFmt numFmtId="8" formatCode="&quot;`&quot;\ #,##0.00;[Red]&quot;`&quot;\ \-#,##0.00"/>
    <numFmt numFmtId="42" formatCode="_ &quot;`&quot;\ * #,##0_ ;_ &quot;`&quot;\ * \-#,##0_ ;_ &quot;`&quot;\ * &quot;-&quot;_ ;_ @_ "/>
    <numFmt numFmtId="41" formatCode="_ * #,##0_ ;_ * \-#,##0_ ;_ * &quot;-&quot;_ ;_ @_ "/>
    <numFmt numFmtId="44" formatCode="_ &quot;`&quot;\ * #,##0.00_ ;_ &quot;`&quot;\ * \-#,##0.00_ ;_ &quot;`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54"/>
      <name val="Effra"/>
      <family val="0"/>
    </font>
    <font>
      <sz val="10"/>
      <color indexed="54"/>
      <name val="Effra"/>
      <family val="0"/>
    </font>
    <font>
      <sz val="11"/>
      <color indexed="54"/>
      <name val="Effra"/>
      <family val="0"/>
    </font>
    <font>
      <sz val="11"/>
      <color indexed="54"/>
      <name val="Calibri"/>
      <family val="2"/>
    </font>
    <font>
      <sz val="12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506070"/>
      <name val="Effra"/>
      <family val="0"/>
    </font>
    <font>
      <sz val="10"/>
      <color rgb="FF506070"/>
      <name val="Effra"/>
      <family val="0"/>
    </font>
    <font>
      <sz val="11"/>
      <color rgb="FF506070"/>
      <name val="Effra"/>
      <family val="0"/>
    </font>
    <font>
      <sz val="11"/>
      <color rgb="FF506070"/>
      <name val="Calibri"/>
      <family val="2"/>
    </font>
    <font>
      <sz val="12"/>
      <color rgb="FF50607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7" fontId="2" fillId="0" borderId="0" xfId="42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 wrapText="1"/>
    </xf>
    <xf numFmtId="4" fontId="52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0" fontId="52" fillId="33" borderId="0" xfId="0" applyFont="1" applyFill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4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2" fontId="52" fillId="33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4" fontId="56" fillId="0" borderId="0" xfId="0" applyNumberFormat="1" applyFont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57421875" style="0" customWidth="1"/>
    <col min="5" max="5" width="24.57421875" style="0" customWidth="1"/>
  </cols>
  <sheetData>
    <row r="1" spans="1:3" ht="15.75">
      <c r="A1" s="4" t="s">
        <v>70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45</v>
      </c>
      <c r="B5" s="6" t="s">
        <v>71</v>
      </c>
      <c r="C5" s="7">
        <v>158000</v>
      </c>
      <c r="D5" s="8"/>
    </row>
    <row r="6" spans="1:4" ht="15">
      <c r="A6" s="6" t="s">
        <v>64</v>
      </c>
      <c r="B6" s="6" t="s">
        <v>72</v>
      </c>
      <c r="C6" s="7">
        <v>90978</v>
      </c>
      <c r="D6" s="8"/>
    </row>
    <row r="7" spans="1:4" ht="15">
      <c r="A7" s="6" t="s">
        <v>5</v>
      </c>
      <c r="B7" s="6" t="s">
        <v>73</v>
      </c>
      <c r="C7" s="7">
        <v>32213</v>
      </c>
      <c r="D7" s="8"/>
    </row>
    <row r="8" spans="1:4" ht="15">
      <c r="A8" s="6" t="s">
        <v>25</v>
      </c>
      <c r="B8" s="6" t="s">
        <v>74</v>
      </c>
      <c r="C8" s="7">
        <v>13970</v>
      </c>
      <c r="D8" s="8"/>
    </row>
    <row r="9" spans="1:4" ht="15">
      <c r="A9" s="6" t="s">
        <v>24</v>
      </c>
      <c r="B9" s="6" t="s">
        <v>75</v>
      </c>
      <c r="C9" s="7">
        <v>5305</v>
      </c>
      <c r="D9" s="8"/>
    </row>
    <row r="10" spans="1:4" ht="15">
      <c r="A10" s="6" t="s">
        <v>17</v>
      </c>
      <c r="B10" s="6" t="s">
        <v>76</v>
      </c>
      <c r="C10" s="7">
        <v>1711</v>
      </c>
      <c r="D10" s="8"/>
    </row>
    <row r="11" spans="1:3" ht="15.75">
      <c r="A11" s="6" t="s">
        <v>37</v>
      </c>
      <c r="B11" s="3"/>
      <c r="C11" s="7">
        <v>21112</v>
      </c>
    </row>
    <row r="12" spans="1:3" ht="15.75">
      <c r="A12" s="3"/>
      <c r="B12" s="3"/>
      <c r="C1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27.8515625" style="0" customWidth="1"/>
    <col min="3" max="3" width="18.28125" style="0" customWidth="1"/>
    <col min="5" max="5" width="23.28125" style="0" customWidth="1"/>
  </cols>
  <sheetData>
    <row r="1" spans="1:3" ht="15.75">
      <c r="A1" s="4" t="s">
        <v>209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9</v>
      </c>
      <c r="B5" s="6" t="s">
        <v>196</v>
      </c>
      <c r="C5" s="7">
        <v>368048</v>
      </c>
      <c r="D5" s="8"/>
    </row>
    <row r="6" spans="1:4" ht="15">
      <c r="A6" s="6" t="s">
        <v>6</v>
      </c>
      <c r="B6" s="6" t="s">
        <v>197</v>
      </c>
      <c r="C6" s="7">
        <v>287828</v>
      </c>
      <c r="D6" s="8"/>
    </row>
    <row r="7" spans="1:4" ht="15">
      <c r="A7" s="6" t="s">
        <v>65</v>
      </c>
      <c r="B7" s="6" t="s">
        <v>198</v>
      </c>
      <c r="C7" s="7">
        <v>47528</v>
      </c>
      <c r="D7" s="8"/>
    </row>
    <row r="8" spans="1:4" ht="15">
      <c r="A8" s="6" t="s">
        <v>33</v>
      </c>
      <c r="B8" s="6" t="s">
        <v>199</v>
      </c>
      <c r="C8" s="7">
        <v>1181708</v>
      </c>
      <c r="D8" s="8"/>
    </row>
    <row r="9" spans="1:4" ht="15">
      <c r="A9" s="6" t="s">
        <v>31</v>
      </c>
      <c r="B9" s="6" t="s">
        <v>200</v>
      </c>
      <c r="C9" s="7">
        <v>202322</v>
      </c>
      <c r="D9" s="8"/>
    </row>
    <row r="10" spans="1:4" ht="15">
      <c r="A10" s="6" t="s">
        <v>29</v>
      </c>
      <c r="B10" s="6" t="s">
        <v>201</v>
      </c>
      <c r="C10" s="7">
        <v>50891</v>
      </c>
      <c r="D10" s="8"/>
    </row>
    <row r="11" spans="1:4" ht="15">
      <c r="A11" s="6" t="s">
        <v>15</v>
      </c>
      <c r="B11" s="6" t="s">
        <v>202</v>
      </c>
      <c r="C11" s="7">
        <v>34728</v>
      </c>
      <c r="D11" s="8"/>
    </row>
    <row r="12" spans="1:4" ht="15">
      <c r="A12" s="6" t="s">
        <v>40</v>
      </c>
      <c r="B12" s="6" t="s">
        <v>203</v>
      </c>
      <c r="C12" s="7">
        <v>28949</v>
      </c>
      <c r="D12" s="8"/>
    </row>
    <row r="13" spans="1:4" ht="15">
      <c r="A13" s="6" t="s">
        <v>60</v>
      </c>
      <c r="B13" s="6" t="s">
        <v>204</v>
      </c>
      <c r="C13" s="7">
        <v>10266</v>
      </c>
      <c r="D13" s="8"/>
    </row>
    <row r="14" spans="1:4" ht="15">
      <c r="A14" s="6" t="s">
        <v>16</v>
      </c>
      <c r="B14" s="6" t="s">
        <v>205</v>
      </c>
      <c r="C14" s="7">
        <v>6407</v>
      </c>
      <c r="D14" s="8"/>
    </row>
    <row r="15" spans="1:4" ht="15">
      <c r="A15" s="6" t="s">
        <v>69</v>
      </c>
      <c r="B15" s="6" t="s">
        <v>206</v>
      </c>
      <c r="C15" s="7">
        <v>4552</v>
      </c>
      <c r="D15" s="8"/>
    </row>
    <row r="16" spans="1:3" ht="15">
      <c r="A16" s="6" t="s">
        <v>207</v>
      </c>
      <c r="C16" s="7">
        <v>27966</v>
      </c>
    </row>
    <row r="17" spans="1:3" ht="15">
      <c r="A17" s="6" t="s">
        <v>22</v>
      </c>
      <c r="C17" s="7">
        <v>175567</v>
      </c>
    </row>
    <row r="18" spans="1:3" ht="15">
      <c r="A18" s="6" t="s">
        <v>208</v>
      </c>
      <c r="C18" s="7">
        <v>2225532</v>
      </c>
    </row>
    <row r="19" spans="1:3" ht="15.75">
      <c r="A19" s="3"/>
      <c r="C19" s="3"/>
    </row>
    <row r="20" spans="1:3" ht="15.75">
      <c r="A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30.00390625" style="0" customWidth="1"/>
    <col min="3" max="3" width="18.421875" style="0" customWidth="1"/>
  </cols>
  <sheetData>
    <row r="1" spans="1:3" ht="15.75">
      <c r="A1" s="4" t="s">
        <v>210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4" t="s">
        <v>42</v>
      </c>
      <c r="B5" s="3"/>
      <c r="C5" s="7">
        <v>21523</v>
      </c>
    </row>
    <row r="6" spans="1:3" ht="15.75">
      <c r="A6" s="14" t="s">
        <v>99</v>
      </c>
      <c r="B6" s="3"/>
      <c r="C6" s="7">
        <v>23702</v>
      </c>
    </row>
    <row r="7" spans="1:3" ht="15.75">
      <c r="A7" s="14" t="s">
        <v>53</v>
      </c>
      <c r="B7" s="3"/>
      <c r="C7" s="7">
        <v>24625</v>
      </c>
    </row>
    <row r="8" spans="1:3" ht="15.75">
      <c r="A8" s="14" t="s">
        <v>42</v>
      </c>
      <c r="B8" s="3"/>
      <c r="C8" s="7">
        <v>26251</v>
      </c>
    </row>
    <row r="9" spans="1:3" ht="15.75">
      <c r="A9" s="14" t="s">
        <v>42</v>
      </c>
      <c r="B9" s="3"/>
      <c r="C9" s="7">
        <v>55102</v>
      </c>
    </row>
    <row r="10" spans="1:3" ht="15.75">
      <c r="A10" s="14" t="s">
        <v>99</v>
      </c>
      <c r="B10" s="3"/>
      <c r="C10" s="7">
        <v>227396</v>
      </c>
    </row>
    <row r="11" spans="1:3" ht="15.75">
      <c r="A11" s="14" t="s">
        <v>22</v>
      </c>
      <c r="B11" s="3"/>
      <c r="C11" s="7">
        <v>572669</v>
      </c>
    </row>
    <row r="12" spans="1:3" ht="15.75">
      <c r="A12" s="20" t="s">
        <v>230</v>
      </c>
      <c r="B12" s="9" t="s">
        <v>211</v>
      </c>
      <c r="C12" s="10" t="s">
        <v>218</v>
      </c>
    </row>
    <row r="13" spans="1:3" ht="15.75">
      <c r="A13" s="20" t="s">
        <v>11</v>
      </c>
      <c r="B13" s="9" t="s">
        <v>8</v>
      </c>
      <c r="C13" s="10" t="s">
        <v>219</v>
      </c>
    </row>
    <row r="14" spans="1:3" ht="15.75">
      <c r="A14" s="20" t="s">
        <v>229</v>
      </c>
      <c r="B14" s="9" t="s">
        <v>212</v>
      </c>
      <c r="C14" s="10" t="s">
        <v>220</v>
      </c>
    </row>
    <row r="15" spans="1:3" ht="15.75">
      <c r="A15" s="20" t="s">
        <v>36</v>
      </c>
      <c r="B15" s="9" t="s">
        <v>213</v>
      </c>
      <c r="C15" s="10" t="s">
        <v>221</v>
      </c>
    </row>
    <row r="16" spans="1:3" ht="15.75">
      <c r="A16" s="20" t="s">
        <v>227</v>
      </c>
      <c r="B16" s="9" t="s">
        <v>214</v>
      </c>
      <c r="C16" s="10" t="s">
        <v>222</v>
      </c>
    </row>
    <row r="17" spans="1:3" ht="15.75">
      <c r="A17" s="20" t="s">
        <v>226</v>
      </c>
      <c r="B17" s="9" t="s">
        <v>8</v>
      </c>
      <c r="C17" s="10" t="s">
        <v>223</v>
      </c>
    </row>
    <row r="18" spans="1:3" ht="17.25" customHeight="1">
      <c r="A18" s="20" t="s">
        <v>48</v>
      </c>
      <c r="B18" s="9" t="s">
        <v>215</v>
      </c>
      <c r="C18" s="10" t="s">
        <v>224</v>
      </c>
    </row>
    <row r="19" spans="1:3" ht="15.75">
      <c r="A19" s="20" t="s">
        <v>228</v>
      </c>
      <c r="B19" s="9" t="s">
        <v>216</v>
      </c>
      <c r="C19" s="10" t="s">
        <v>225</v>
      </c>
    </row>
    <row r="20" spans="1:3" ht="15.75">
      <c r="A20" s="20" t="s">
        <v>62</v>
      </c>
      <c r="B20" s="9" t="s">
        <v>217</v>
      </c>
      <c r="C20" s="10" t="s">
        <v>61</v>
      </c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8.57421875" style="0" customWidth="1"/>
    <col min="2" max="2" width="27.7109375" style="0" customWidth="1"/>
    <col min="3" max="3" width="17.8515625" style="0" customWidth="1"/>
    <col min="5" max="5" width="20.00390625" style="0" customWidth="1"/>
  </cols>
  <sheetData>
    <row r="1" spans="1:3" ht="15.75">
      <c r="A1" s="4" t="s">
        <v>231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7</v>
      </c>
      <c r="B5" s="6" t="s">
        <v>233</v>
      </c>
      <c r="C5" s="7">
        <v>70778</v>
      </c>
      <c r="D5" s="8"/>
    </row>
    <row r="6" spans="1:4" ht="15">
      <c r="A6" s="6" t="s">
        <v>5</v>
      </c>
      <c r="B6" s="6" t="s">
        <v>234</v>
      </c>
      <c r="C6" s="7">
        <v>61209</v>
      </c>
      <c r="D6" s="8"/>
    </row>
    <row r="7" spans="1:4" ht="15">
      <c r="A7" s="6" t="s">
        <v>12</v>
      </c>
      <c r="B7" s="6" t="s">
        <v>235</v>
      </c>
      <c r="C7" s="7">
        <v>39528</v>
      </c>
      <c r="D7" s="8"/>
    </row>
    <row r="8" spans="1:4" ht="15">
      <c r="A8" s="6" t="s">
        <v>5</v>
      </c>
      <c r="B8" s="6" t="s">
        <v>236</v>
      </c>
      <c r="C8" s="7">
        <v>29133</v>
      </c>
      <c r="D8" s="8"/>
    </row>
    <row r="9" spans="1:4" ht="15">
      <c r="A9" s="6" t="s">
        <v>245</v>
      </c>
      <c r="B9" s="6" t="s">
        <v>237</v>
      </c>
      <c r="C9" s="7">
        <v>28703</v>
      </c>
      <c r="D9" s="8"/>
    </row>
    <row r="10" spans="1:4" ht="15">
      <c r="A10" s="6" t="s">
        <v>19</v>
      </c>
      <c r="B10" s="6" t="s">
        <v>238</v>
      </c>
      <c r="C10" s="7">
        <v>28625</v>
      </c>
      <c r="D10" s="8"/>
    </row>
    <row r="11" spans="1:4" ht="15">
      <c r="A11" s="6" t="s">
        <v>246</v>
      </c>
      <c r="B11" s="6" t="s">
        <v>239</v>
      </c>
      <c r="C11" s="7">
        <v>8024</v>
      </c>
      <c r="D11" s="8"/>
    </row>
    <row r="12" spans="1:3" ht="15.75">
      <c r="A12" s="6" t="s">
        <v>240</v>
      </c>
      <c r="B12" s="3"/>
      <c r="C12" s="7">
        <v>3965</v>
      </c>
    </row>
    <row r="13" spans="1:3" ht="15.75">
      <c r="A13" s="6" t="s">
        <v>66</v>
      </c>
      <c r="B13" s="3"/>
      <c r="C13" s="7">
        <v>4587</v>
      </c>
    </row>
    <row r="14" spans="1:3" ht="15.75">
      <c r="A14" s="6" t="s">
        <v>58</v>
      </c>
      <c r="B14" s="3"/>
      <c r="C14" s="7">
        <v>9956</v>
      </c>
    </row>
    <row r="15" spans="1:3" ht="15.75">
      <c r="A15" s="6" t="s">
        <v>68</v>
      </c>
      <c r="B15" s="3"/>
      <c r="C15" s="7">
        <v>35200</v>
      </c>
    </row>
    <row r="16" spans="1:3" ht="15.75">
      <c r="A16" s="6" t="s">
        <v>58</v>
      </c>
      <c r="B16" s="3"/>
      <c r="C16" s="7">
        <v>63784</v>
      </c>
    </row>
    <row r="17" spans="1:3" ht="15.75">
      <c r="A17" s="9" t="s">
        <v>63</v>
      </c>
      <c r="B17" s="3"/>
      <c r="C17" s="10" t="s">
        <v>244</v>
      </c>
    </row>
    <row r="18" spans="1:3" ht="15.75">
      <c r="A18" s="3"/>
      <c r="B18" s="3"/>
      <c r="C18" s="3"/>
    </row>
    <row r="19" spans="1:3" ht="15.75">
      <c r="A19" s="3"/>
      <c r="B19" s="3"/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8.140625" style="0" customWidth="1"/>
    <col min="3" max="3" width="18.00390625" style="0" customWidth="1"/>
    <col min="5" max="5" width="20.00390625" style="0" customWidth="1"/>
  </cols>
  <sheetData>
    <row r="1" spans="1:3" ht="15.75">
      <c r="A1" s="4" t="s">
        <v>232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30</v>
      </c>
      <c r="B5" s="6" t="s">
        <v>241</v>
      </c>
      <c r="C5" s="7">
        <v>666339</v>
      </c>
      <c r="D5" s="8"/>
    </row>
    <row r="6" spans="1:4" ht="15">
      <c r="A6" s="6" t="s">
        <v>18</v>
      </c>
      <c r="B6" s="6" t="s">
        <v>242</v>
      </c>
      <c r="C6" s="7">
        <v>335386</v>
      </c>
      <c r="D6" s="8"/>
    </row>
    <row r="7" spans="1:4" ht="15">
      <c r="A7" s="6" t="s">
        <v>29</v>
      </c>
      <c r="B7" s="6" t="s">
        <v>243</v>
      </c>
      <c r="C7" s="7">
        <v>218783</v>
      </c>
      <c r="D7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57421875" style="0" customWidth="1"/>
    <col min="3" max="3" width="17.7109375" style="0" customWidth="1"/>
    <col min="5" max="5" width="21.140625" style="0" customWidth="1"/>
  </cols>
  <sheetData>
    <row r="1" spans="1:3" ht="15.75">
      <c r="A1" s="4" t="s">
        <v>247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255</v>
      </c>
      <c r="B5" s="6" t="s">
        <v>248</v>
      </c>
      <c r="C5" s="7">
        <v>448769</v>
      </c>
      <c r="D5" s="8"/>
    </row>
    <row r="6" spans="1:4" ht="15">
      <c r="A6" s="6" t="s">
        <v>256</v>
      </c>
      <c r="B6" s="6" t="s">
        <v>249</v>
      </c>
      <c r="C6" s="7">
        <v>139431</v>
      </c>
      <c r="D6" s="8"/>
    </row>
    <row r="7" spans="1:4" ht="15">
      <c r="A7" s="6" t="s">
        <v>257</v>
      </c>
      <c r="B7" s="6" t="s">
        <v>250</v>
      </c>
      <c r="C7" s="7">
        <v>64310</v>
      </c>
      <c r="D7" s="8"/>
    </row>
    <row r="8" spans="1:4" ht="15">
      <c r="A8" s="6" t="s">
        <v>258</v>
      </c>
      <c r="B8" s="6" t="s">
        <v>251</v>
      </c>
      <c r="C8" s="7">
        <v>13473</v>
      </c>
      <c r="D8" s="8"/>
    </row>
    <row r="9" spans="1:4" ht="15">
      <c r="A9" s="6" t="s">
        <v>259</v>
      </c>
      <c r="B9" s="6" t="s">
        <v>252</v>
      </c>
      <c r="C9" s="7">
        <v>10148</v>
      </c>
      <c r="D9" s="8"/>
    </row>
    <row r="10" spans="1:4" ht="15">
      <c r="A10" s="6" t="s">
        <v>259</v>
      </c>
      <c r="B10" s="6" t="s">
        <v>253</v>
      </c>
      <c r="C10" s="7">
        <v>10148</v>
      </c>
      <c r="D10" s="8"/>
    </row>
    <row r="11" spans="1:4" ht="15">
      <c r="A11" s="6" t="s">
        <v>260</v>
      </c>
      <c r="B11" s="6" t="s">
        <v>254</v>
      </c>
      <c r="C11" s="7">
        <v>3493</v>
      </c>
      <c r="D11" s="8"/>
    </row>
    <row r="12" spans="1:3" ht="15.75">
      <c r="A12" s="6" t="s">
        <v>46</v>
      </c>
      <c r="B12" s="3"/>
      <c r="C12" s="7">
        <v>1243069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00390625" style="0" customWidth="1"/>
    <col min="3" max="3" width="18.28125" style="0" customWidth="1"/>
    <col min="5" max="5" width="22.140625" style="0" customWidth="1"/>
  </cols>
  <sheetData>
    <row r="1" spans="1:3" ht="15.75">
      <c r="A1" s="4" t="s">
        <v>261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6</v>
      </c>
      <c r="B5" s="6" t="s">
        <v>262</v>
      </c>
      <c r="C5" s="7">
        <v>698851</v>
      </c>
      <c r="D5" s="8"/>
    </row>
    <row r="6" spans="1:4" ht="15">
      <c r="A6" s="6" t="s">
        <v>15</v>
      </c>
      <c r="B6" s="6" t="s">
        <v>263</v>
      </c>
      <c r="C6" s="7">
        <v>29695</v>
      </c>
      <c r="D6" s="8"/>
    </row>
    <row r="7" spans="1:4" ht="15">
      <c r="A7" s="6" t="s">
        <v>266</v>
      </c>
      <c r="B7" s="6" t="s">
        <v>264</v>
      </c>
      <c r="C7" s="7">
        <v>6309</v>
      </c>
      <c r="D7" s="8"/>
    </row>
    <row r="8" spans="1:4" ht="15">
      <c r="A8" s="6" t="s">
        <v>17</v>
      </c>
      <c r="B8" s="6" t="s">
        <v>265</v>
      </c>
      <c r="C8" s="7">
        <v>1012</v>
      </c>
      <c r="D8" s="8"/>
    </row>
    <row r="9" spans="1:3" ht="15.75">
      <c r="A9" s="6" t="s">
        <v>4</v>
      </c>
      <c r="B9" s="3"/>
      <c r="C9" s="7">
        <v>7150</v>
      </c>
    </row>
    <row r="10" spans="1:3" ht="15.75">
      <c r="A10" s="6" t="s">
        <v>20</v>
      </c>
      <c r="B10" s="3"/>
      <c r="C10" s="7">
        <v>8968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140625" style="0" customWidth="1"/>
    <col min="2" max="2" width="28.28125" style="0" customWidth="1"/>
    <col min="3" max="3" width="18.140625" style="0" customWidth="1"/>
    <col min="5" max="5" width="19.421875" style="0" customWidth="1"/>
  </cols>
  <sheetData>
    <row r="1" spans="1:3" ht="15.75">
      <c r="A1" s="4" t="s">
        <v>267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280</v>
      </c>
      <c r="B5" s="6" t="s">
        <v>268</v>
      </c>
      <c r="C5" s="7">
        <v>364240</v>
      </c>
      <c r="D5" s="8"/>
    </row>
    <row r="6" spans="1:4" ht="15">
      <c r="A6" s="6" t="s">
        <v>281</v>
      </c>
      <c r="B6" s="6" t="s">
        <v>269</v>
      </c>
      <c r="C6" s="7">
        <v>139211</v>
      </c>
      <c r="D6" s="8"/>
    </row>
    <row r="7" spans="1:4" ht="15">
      <c r="A7" s="6" t="s">
        <v>7</v>
      </c>
      <c r="B7" s="6" t="s">
        <v>270</v>
      </c>
      <c r="C7" s="7">
        <v>124688</v>
      </c>
      <c r="D7" s="8"/>
    </row>
    <row r="8" spans="1:4" ht="15">
      <c r="A8" s="6" t="s">
        <v>23</v>
      </c>
      <c r="B8" s="6" t="s">
        <v>271</v>
      </c>
      <c r="C8" s="7">
        <v>88687</v>
      </c>
      <c r="D8" s="8"/>
    </row>
    <row r="9" spans="1:4" ht="15">
      <c r="A9" s="6" t="s">
        <v>88</v>
      </c>
      <c r="B9" s="6" t="s">
        <v>272</v>
      </c>
      <c r="C9" s="7">
        <v>82295</v>
      </c>
      <c r="D9" s="8"/>
    </row>
    <row r="10" spans="1:4" ht="15">
      <c r="A10" s="6" t="s">
        <v>282</v>
      </c>
      <c r="B10" s="6" t="s">
        <v>273</v>
      </c>
      <c r="C10" s="7">
        <v>19592</v>
      </c>
      <c r="D10" s="8"/>
    </row>
    <row r="11" spans="1:4" ht="15">
      <c r="A11" s="6" t="s">
        <v>283</v>
      </c>
      <c r="B11" s="6" t="s">
        <v>274</v>
      </c>
      <c r="C11" s="7">
        <v>10178</v>
      </c>
      <c r="D11" s="8"/>
    </row>
    <row r="12" spans="1:4" ht="15">
      <c r="A12" s="6" t="s">
        <v>284</v>
      </c>
      <c r="B12" s="6" t="s">
        <v>275</v>
      </c>
      <c r="C12" s="7">
        <v>6252</v>
      </c>
      <c r="D12" s="8"/>
    </row>
    <row r="13" spans="1:4" ht="15">
      <c r="A13" s="6" t="s">
        <v>285</v>
      </c>
      <c r="B13" s="6" t="s">
        <v>276</v>
      </c>
      <c r="C13" s="7">
        <v>3565</v>
      </c>
      <c r="D13" s="8"/>
    </row>
    <row r="14" spans="1:4" ht="15">
      <c r="A14" s="6" t="s">
        <v>17</v>
      </c>
      <c r="B14" s="6" t="s">
        <v>277</v>
      </c>
      <c r="C14" s="7">
        <v>1969</v>
      </c>
      <c r="D14" s="8"/>
    </row>
    <row r="15" spans="1:4" ht="15">
      <c r="A15" s="6" t="s">
        <v>286</v>
      </c>
      <c r="B15" s="6" t="s">
        <v>278</v>
      </c>
      <c r="C15" s="21">
        <v>780</v>
      </c>
      <c r="D15" s="8"/>
    </row>
    <row r="16" spans="1:3" ht="15">
      <c r="A16" s="6" t="s">
        <v>279</v>
      </c>
      <c r="C16" s="7">
        <v>2597</v>
      </c>
    </row>
    <row r="17" spans="1:3" ht="15">
      <c r="A17" s="6" t="s">
        <v>288</v>
      </c>
      <c r="C17" s="7">
        <v>11184</v>
      </c>
    </row>
    <row r="18" spans="1:3" ht="15">
      <c r="A18" s="6" t="s">
        <v>59</v>
      </c>
      <c r="C18" s="7">
        <v>16443</v>
      </c>
    </row>
    <row r="19" spans="1:3" ht="15">
      <c r="A19" s="6" t="s">
        <v>37</v>
      </c>
      <c r="C19" s="7">
        <v>25902</v>
      </c>
    </row>
    <row r="20" spans="1:3" ht="15">
      <c r="A20" s="6" t="s">
        <v>68</v>
      </c>
      <c r="C20" s="7">
        <v>26400</v>
      </c>
    </row>
    <row r="21" spans="1:3" ht="15">
      <c r="A21" s="6" t="s">
        <v>287</v>
      </c>
      <c r="C21" s="7">
        <v>73995</v>
      </c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27.7109375" style="0" customWidth="1"/>
    <col min="5" max="5" width="21.421875" style="0" customWidth="1"/>
  </cols>
  <sheetData>
    <row r="1" spans="1:3" ht="15.75">
      <c r="A1" s="4" t="s">
        <v>289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297</v>
      </c>
      <c r="B5" s="6" t="s">
        <v>290</v>
      </c>
      <c r="C5" s="7">
        <v>118097</v>
      </c>
      <c r="D5" s="8"/>
    </row>
    <row r="6" spans="1:4" ht="15">
      <c r="A6" s="6" t="s">
        <v>298</v>
      </c>
      <c r="B6" s="6" t="s">
        <v>291</v>
      </c>
      <c r="C6" s="7">
        <v>92925</v>
      </c>
      <c r="D6" s="8"/>
    </row>
    <row r="7" spans="1:4" ht="15">
      <c r="A7" s="6" t="s">
        <v>7</v>
      </c>
      <c r="B7" s="6" t="s">
        <v>292</v>
      </c>
      <c r="C7" s="7">
        <v>55449</v>
      </c>
      <c r="D7" s="8"/>
    </row>
    <row r="8" spans="1:4" ht="15">
      <c r="A8" s="6" t="s">
        <v>299</v>
      </c>
      <c r="B8" s="6" t="s">
        <v>293</v>
      </c>
      <c r="C8" s="7">
        <v>25926</v>
      </c>
      <c r="D8" s="8"/>
    </row>
    <row r="9" spans="1:4" ht="15">
      <c r="A9" s="6" t="s">
        <v>299</v>
      </c>
      <c r="B9" s="6" t="s">
        <v>294</v>
      </c>
      <c r="C9" s="7">
        <v>25609</v>
      </c>
      <c r="D9" s="8"/>
    </row>
    <row r="10" spans="1:4" ht="15">
      <c r="A10" s="6" t="s">
        <v>10</v>
      </c>
      <c r="B10" s="6" t="s">
        <v>295</v>
      </c>
      <c r="C10" s="7">
        <v>1222</v>
      </c>
      <c r="D10" s="8"/>
    </row>
    <row r="11" spans="1:3" ht="15">
      <c r="A11" s="6" t="s">
        <v>296</v>
      </c>
      <c r="C11" s="7">
        <v>1120</v>
      </c>
    </row>
    <row r="12" spans="1:3" ht="15">
      <c r="A12" s="6" t="s">
        <v>57</v>
      </c>
      <c r="C12" s="7">
        <v>26731</v>
      </c>
    </row>
    <row r="13" spans="1:3" ht="15">
      <c r="A13" s="6" t="s">
        <v>57</v>
      </c>
      <c r="C13" s="7">
        <v>208859</v>
      </c>
    </row>
    <row r="14" spans="1:3" ht="15.75">
      <c r="A14" s="3"/>
      <c r="B14" s="3"/>
      <c r="C1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7.8515625" style="0" customWidth="1"/>
    <col min="3" max="3" width="17.8515625" style="0" customWidth="1"/>
    <col min="5" max="5" width="22.28125" style="0" customWidth="1"/>
  </cols>
  <sheetData>
    <row r="1" spans="1:3" ht="15.75">
      <c r="A1" s="4" t="s">
        <v>300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325</v>
      </c>
      <c r="B5" s="6" t="s">
        <v>301</v>
      </c>
      <c r="C5" s="7">
        <v>161386</v>
      </c>
      <c r="D5" s="8"/>
    </row>
    <row r="6" spans="1:4" ht="15">
      <c r="A6" s="6" t="s">
        <v>24</v>
      </c>
      <c r="B6" s="6" t="s">
        <v>302</v>
      </c>
      <c r="C6" s="7">
        <v>84167</v>
      </c>
      <c r="D6" s="8"/>
    </row>
    <row r="7" spans="1:4" ht="15">
      <c r="A7" s="6" t="s">
        <v>12</v>
      </c>
      <c r="B7" s="6" t="s">
        <v>303</v>
      </c>
      <c r="C7" s="7">
        <v>69540</v>
      </c>
      <c r="D7" s="8"/>
    </row>
    <row r="8" spans="1:4" ht="15">
      <c r="A8" s="6" t="s">
        <v>326</v>
      </c>
      <c r="B8" s="6" t="s">
        <v>304</v>
      </c>
      <c r="C8" s="7">
        <v>60652</v>
      </c>
      <c r="D8" s="8"/>
    </row>
    <row r="9" spans="1:4" ht="15">
      <c r="A9" s="6" t="s">
        <v>281</v>
      </c>
      <c r="B9" s="6" t="s">
        <v>305</v>
      </c>
      <c r="C9" s="7">
        <v>50976</v>
      </c>
      <c r="D9" s="8"/>
    </row>
    <row r="10" spans="1:4" ht="15">
      <c r="A10" s="6" t="s">
        <v>5</v>
      </c>
      <c r="B10" s="6" t="s">
        <v>306</v>
      </c>
      <c r="C10" s="7">
        <v>34977</v>
      </c>
      <c r="D10" s="8"/>
    </row>
    <row r="11" spans="1:4" ht="15">
      <c r="A11" s="6" t="s">
        <v>281</v>
      </c>
      <c r="B11" s="6" t="s">
        <v>307</v>
      </c>
      <c r="C11" s="7">
        <v>18467</v>
      </c>
      <c r="D11" s="8"/>
    </row>
    <row r="12" spans="1:4" ht="15">
      <c r="A12" s="6" t="s">
        <v>327</v>
      </c>
      <c r="B12" s="6" t="s">
        <v>308</v>
      </c>
      <c r="C12" s="7">
        <v>1837</v>
      </c>
      <c r="D12" s="8"/>
    </row>
    <row r="13" spans="1:3" ht="15">
      <c r="A13" s="6" t="s">
        <v>4</v>
      </c>
      <c r="C13" s="7">
        <v>2200</v>
      </c>
    </row>
    <row r="14" spans="1:3" ht="15">
      <c r="A14" s="6" t="s">
        <v>328</v>
      </c>
      <c r="C14" s="7">
        <v>11328</v>
      </c>
    </row>
    <row r="15" spans="1:3" ht="15">
      <c r="A15" s="6" t="s">
        <v>329</v>
      </c>
      <c r="C15" s="7">
        <v>150450</v>
      </c>
    </row>
    <row r="16" spans="1:3" ht="15">
      <c r="A16" s="6" t="s">
        <v>11</v>
      </c>
      <c r="C16" s="7">
        <v>329322</v>
      </c>
    </row>
    <row r="17" spans="1:3" ht="15.75">
      <c r="A17" s="12" t="s">
        <v>331</v>
      </c>
      <c r="B17" s="9" t="s">
        <v>309</v>
      </c>
      <c r="C17" s="10" t="s">
        <v>318</v>
      </c>
    </row>
    <row r="18" spans="1:3" ht="15.75">
      <c r="A18" s="12" t="s">
        <v>330</v>
      </c>
      <c r="B18" s="9" t="s">
        <v>310</v>
      </c>
      <c r="C18" s="10" t="s">
        <v>319</v>
      </c>
    </row>
    <row r="19" spans="1:3" ht="15.75">
      <c r="A19" s="12" t="s">
        <v>334</v>
      </c>
      <c r="B19" s="9" t="s">
        <v>311</v>
      </c>
      <c r="C19" s="10" t="s">
        <v>320</v>
      </c>
    </row>
    <row r="20" spans="1:3" ht="15.75">
      <c r="A20" s="12" t="s">
        <v>334</v>
      </c>
      <c r="B20" s="9" t="s">
        <v>312</v>
      </c>
      <c r="C20" s="10" t="s">
        <v>321</v>
      </c>
    </row>
    <row r="21" spans="1:3" ht="15.75">
      <c r="A21" s="12" t="s">
        <v>333</v>
      </c>
      <c r="B21" s="9" t="s">
        <v>313</v>
      </c>
      <c r="C21" s="10" t="s">
        <v>322</v>
      </c>
    </row>
    <row r="22" spans="1:3" ht="15.75">
      <c r="A22" s="12" t="s">
        <v>332</v>
      </c>
      <c r="B22" s="9" t="s">
        <v>314</v>
      </c>
      <c r="C22" s="10" t="s">
        <v>320</v>
      </c>
    </row>
    <row r="23" spans="1:3" ht="15.75">
      <c r="A23" s="12" t="s">
        <v>332</v>
      </c>
      <c r="B23" s="9" t="s">
        <v>315</v>
      </c>
      <c r="C23" s="10" t="s">
        <v>323</v>
      </c>
    </row>
    <row r="24" spans="1:3" ht="15.75">
      <c r="A24" s="12" t="s">
        <v>334</v>
      </c>
      <c r="B24" s="9" t="s">
        <v>316</v>
      </c>
      <c r="C24" s="10" t="s">
        <v>323</v>
      </c>
    </row>
    <row r="25" spans="1:3" ht="15.75">
      <c r="A25" s="12" t="s">
        <v>332</v>
      </c>
      <c r="B25" s="9" t="s">
        <v>317</v>
      </c>
      <c r="C25" s="10" t="s">
        <v>324</v>
      </c>
    </row>
    <row r="26" spans="1:3" ht="15.75">
      <c r="A26" s="12"/>
      <c r="B26" s="12"/>
      <c r="C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28125" style="0" customWidth="1"/>
    <col min="3" max="3" width="18.00390625" style="0" customWidth="1"/>
    <col min="5" max="5" width="20.7109375" style="0" customWidth="1"/>
  </cols>
  <sheetData>
    <row r="1" spans="1:3" ht="15.75">
      <c r="A1" s="4" t="s">
        <v>335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345</v>
      </c>
      <c r="B5" s="6" t="s">
        <v>336</v>
      </c>
      <c r="C5" s="7">
        <v>576401.5</v>
      </c>
      <c r="D5" s="8"/>
    </row>
    <row r="6" spans="1:4" ht="15">
      <c r="A6" s="6" t="s">
        <v>9</v>
      </c>
      <c r="B6" s="6" t="s">
        <v>337</v>
      </c>
      <c r="C6" s="7">
        <v>366606</v>
      </c>
      <c r="D6" s="8"/>
    </row>
    <row r="7" spans="1:4" ht="15">
      <c r="A7" s="6" t="s">
        <v>6</v>
      </c>
      <c r="B7" s="6" t="s">
        <v>338</v>
      </c>
      <c r="C7" s="7">
        <v>167761</v>
      </c>
      <c r="D7" s="8"/>
    </row>
    <row r="8" spans="1:4" ht="15">
      <c r="A8" s="6" t="s">
        <v>29</v>
      </c>
      <c r="B8" s="6" t="s">
        <v>339</v>
      </c>
      <c r="C8" s="7">
        <v>125381</v>
      </c>
      <c r="D8" s="8"/>
    </row>
    <row r="9" spans="1:4" ht="15">
      <c r="A9" s="6" t="s">
        <v>6</v>
      </c>
      <c r="B9" s="6" t="s">
        <v>340</v>
      </c>
      <c r="C9" s="7">
        <v>108072</v>
      </c>
      <c r="D9" s="8"/>
    </row>
    <row r="10" spans="1:4" ht="15">
      <c r="A10" s="6" t="s">
        <v>346</v>
      </c>
      <c r="B10" s="6" t="s">
        <v>341</v>
      </c>
      <c r="C10" s="7">
        <v>47508</v>
      </c>
      <c r="D10" s="8"/>
    </row>
    <row r="11" spans="1:4" ht="15">
      <c r="A11" s="6" t="s">
        <v>182</v>
      </c>
      <c r="B11" s="6" t="s">
        <v>342</v>
      </c>
      <c r="C11" s="7">
        <v>24679</v>
      </c>
      <c r="D11" s="8"/>
    </row>
    <row r="12" spans="1:4" ht="15">
      <c r="A12" s="6" t="s">
        <v>347</v>
      </c>
      <c r="B12" s="6" t="s">
        <v>343</v>
      </c>
      <c r="C12" s="7">
        <v>4536</v>
      </c>
      <c r="D12" s="8"/>
    </row>
    <row r="13" spans="1:3" ht="15">
      <c r="A13" s="6" t="s">
        <v>344</v>
      </c>
      <c r="C13" s="7">
        <v>189006</v>
      </c>
    </row>
    <row r="14" spans="1:3" ht="15">
      <c r="A14" s="6" t="s">
        <v>11</v>
      </c>
      <c r="C14" s="7">
        <v>3539322.83</v>
      </c>
    </row>
    <row r="15" spans="1:4" ht="15">
      <c r="A15" s="6" t="s">
        <v>353</v>
      </c>
      <c r="B15" s="6" t="s">
        <v>348</v>
      </c>
      <c r="C15" s="7">
        <v>63434</v>
      </c>
      <c r="D15" s="8"/>
    </row>
    <row r="16" spans="1:4" ht="15">
      <c r="A16" s="6" t="s">
        <v>354</v>
      </c>
      <c r="B16" s="6" t="s">
        <v>349</v>
      </c>
      <c r="C16" s="7">
        <v>46480</v>
      </c>
      <c r="D16" s="8"/>
    </row>
    <row r="17" spans="1:4" ht="15">
      <c r="A17" s="6" t="s">
        <v>355</v>
      </c>
      <c r="B17" s="6" t="s">
        <v>350</v>
      </c>
      <c r="C17" s="7">
        <v>15000</v>
      </c>
      <c r="D17" s="8"/>
    </row>
    <row r="18" spans="1:4" ht="15">
      <c r="A18" s="6" t="s">
        <v>38</v>
      </c>
      <c r="B18" s="6" t="s">
        <v>351</v>
      </c>
      <c r="C18" s="7">
        <v>4830</v>
      </c>
      <c r="D18" s="8"/>
    </row>
    <row r="19" spans="1:4" ht="15">
      <c r="A19" s="6" t="s">
        <v>10</v>
      </c>
      <c r="B19" s="6" t="s">
        <v>352</v>
      </c>
      <c r="C19" s="7">
        <v>3040</v>
      </c>
      <c r="D19" s="8"/>
    </row>
    <row r="20" spans="1:3" ht="15">
      <c r="A20" s="6" t="s">
        <v>356</v>
      </c>
      <c r="B20" s="6"/>
      <c r="C20" s="7">
        <f>25098287.2-47.2</f>
        <v>25098240</v>
      </c>
    </row>
    <row r="21" ht="15">
      <c r="A21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31.57421875" style="0" customWidth="1"/>
    <col min="3" max="3" width="18.00390625" style="0" customWidth="1"/>
    <col min="5" max="5" width="19.421875" style="0" customWidth="1"/>
  </cols>
  <sheetData>
    <row r="1" spans="1:3" ht="15.75">
      <c r="A1" s="4" t="s">
        <v>77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6" t="s">
        <v>20</v>
      </c>
      <c r="B5" s="3"/>
      <c r="C5" s="7">
        <v>3717</v>
      </c>
    </row>
    <row r="6" spans="1:3" ht="15.75">
      <c r="A6" s="6" t="s">
        <v>90</v>
      </c>
      <c r="B6" s="3"/>
      <c r="C6" s="7">
        <v>18054</v>
      </c>
    </row>
    <row r="7" spans="1:3" ht="15.75">
      <c r="A7" s="6" t="s">
        <v>58</v>
      </c>
      <c r="B7" s="3"/>
      <c r="C7" s="7">
        <v>48365</v>
      </c>
    </row>
    <row r="8" spans="1:3" ht="15.75">
      <c r="A8" s="6" t="s">
        <v>22</v>
      </c>
      <c r="B8" s="3"/>
      <c r="C8" s="7">
        <v>3500000</v>
      </c>
    </row>
    <row r="9" spans="1:4" ht="15">
      <c r="A9" s="6" t="s">
        <v>67</v>
      </c>
      <c r="B9" s="6" t="s">
        <v>78</v>
      </c>
      <c r="C9" s="7">
        <v>1671586</v>
      </c>
      <c r="D9" s="8"/>
    </row>
    <row r="10" spans="1:4" ht="15">
      <c r="A10" s="6" t="s">
        <v>86</v>
      </c>
      <c r="B10" s="6" t="s">
        <v>79</v>
      </c>
      <c r="C10" s="7">
        <v>1076256</v>
      </c>
      <c r="D10" s="8"/>
    </row>
    <row r="11" spans="1:4" ht="15">
      <c r="A11" s="6" t="s">
        <v>87</v>
      </c>
      <c r="B11" s="6" t="s">
        <v>80</v>
      </c>
      <c r="C11" s="7">
        <v>975969</v>
      </c>
      <c r="D11" s="8"/>
    </row>
    <row r="12" spans="1:4" ht="15">
      <c r="A12" s="6" t="s">
        <v>88</v>
      </c>
      <c r="B12" s="6" t="s">
        <v>81</v>
      </c>
      <c r="C12" s="7">
        <v>23300</v>
      </c>
      <c r="D12" s="8"/>
    </row>
    <row r="13" spans="1:4" ht="15">
      <c r="A13" s="6" t="s">
        <v>24</v>
      </c>
      <c r="B13" s="6" t="s">
        <v>82</v>
      </c>
      <c r="C13" s="7">
        <v>16126</v>
      </c>
      <c r="D13" s="8"/>
    </row>
    <row r="14" spans="1:4" ht="15">
      <c r="A14" s="6" t="s">
        <v>89</v>
      </c>
      <c r="B14" s="6" t="s">
        <v>83</v>
      </c>
      <c r="C14" s="7">
        <v>15694</v>
      </c>
      <c r="D14" s="8"/>
    </row>
    <row r="15" spans="1:3" ht="18" customHeight="1">
      <c r="A15" s="9" t="s">
        <v>6</v>
      </c>
      <c r="B15" s="9" t="s">
        <v>84</v>
      </c>
      <c r="C15" s="10" t="s">
        <v>85</v>
      </c>
    </row>
    <row r="16" ht="15.75">
      <c r="D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421875" style="0" customWidth="1"/>
    <col min="3" max="3" width="18.00390625" style="0" customWidth="1"/>
  </cols>
  <sheetData>
    <row r="1" spans="1:3" ht="15.75">
      <c r="A1" s="4" t="s">
        <v>357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6" t="s">
        <v>22</v>
      </c>
      <c r="B5" s="3"/>
      <c r="C5" s="7">
        <v>35143</v>
      </c>
    </row>
    <row r="6" spans="1:3" ht="15.75">
      <c r="A6" s="6" t="s">
        <v>22</v>
      </c>
      <c r="B6" s="3"/>
      <c r="C6" s="7">
        <v>39494</v>
      </c>
    </row>
    <row r="7" spans="1:3" ht="15.75">
      <c r="A7" s="6" t="s">
        <v>358</v>
      </c>
      <c r="B7" s="3"/>
      <c r="C7" s="7">
        <v>54022</v>
      </c>
    </row>
    <row r="8" spans="1:3" ht="15.75">
      <c r="A8" s="6" t="s">
        <v>22</v>
      </c>
      <c r="B8" s="3"/>
      <c r="C8" s="7">
        <v>270318</v>
      </c>
    </row>
    <row r="9" spans="1:3" ht="15.75">
      <c r="A9" s="6" t="s">
        <v>3</v>
      </c>
      <c r="B9" s="3"/>
      <c r="C9" s="7">
        <f>1972439.2-47.2</f>
        <v>1972392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57421875" style="0" customWidth="1"/>
    <col min="2" max="2" width="27.8515625" style="0" customWidth="1"/>
    <col min="3" max="3" width="17.8515625" style="0" customWidth="1"/>
    <col min="5" max="5" width="22.00390625" style="0" customWidth="1"/>
  </cols>
  <sheetData>
    <row r="1" spans="1:3" ht="15.75">
      <c r="A1" s="4" t="s">
        <v>359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5" ht="15.75">
      <c r="A5" s="6" t="s">
        <v>288</v>
      </c>
      <c r="B5" s="3"/>
      <c r="C5" s="7">
        <v>14400</v>
      </c>
      <c r="D5" s="3"/>
      <c r="E5" s="3"/>
    </row>
    <row r="6" spans="1:5" ht="15.75">
      <c r="A6" s="6" t="s">
        <v>68</v>
      </c>
      <c r="B6" s="3"/>
      <c r="C6" s="7">
        <v>28784</v>
      </c>
      <c r="D6" s="3"/>
      <c r="E6" s="3"/>
    </row>
    <row r="7" spans="1:5" ht="15.75">
      <c r="A7" s="6" t="s">
        <v>13</v>
      </c>
      <c r="B7" s="3"/>
      <c r="C7" s="7">
        <v>188217</v>
      </c>
      <c r="D7" s="3"/>
      <c r="E7" s="3"/>
    </row>
    <row r="8" spans="1:5" ht="24" customHeight="1">
      <c r="A8" s="6" t="s">
        <v>376</v>
      </c>
      <c r="B8" s="3"/>
      <c r="C8" s="7">
        <v>316737</v>
      </c>
      <c r="D8" s="3"/>
      <c r="E8" s="3"/>
    </row>
    <row r="9" spans="1:4" ht="15">
      <c r="A9" s="6" t="s">
        <v>6</v>
      </c>
      <c r="B9" s="6" t="s">
        <v>360</v>
      </c>
      <c r="C9" s="7">
        <v>610591</v>
      </c>
      <c r="D9" s="6"/>
    </row>
    <row r="10" spans="1:4" ht="15">
      <c r="A10" s="6" t="s">
        <v>377</v>
      </c>
      <c r="B10" s="6" t="s">
        <v>361</v>
      </c>
      <c r="C10" s="7">
        <v>433423</v>
      </c>
      <c r="D10" s="6"/>
    </row>
    <row r="11" spans="1:4" ht="15">
      <c r="A11" s="6" t="s">
        <v>27</v>
      </c>
      <c r="B11" s="6" t="s">
        <v>362</v>
      </c>
      <c r="C11" s="7">
        <v>221894</v>
      </c>
      <c r="D11" s="6"/>
    </row>
    <row r="12" spans="1:4" ht="15">
      <c r="A12" s="6" t="s">
        <v>6</v>
      </c>
      <c r="B12" s="6" t="s">
        <v>363</v>
      </c>
      <c r="C12" s="7">
        <v>127639</v>
      </c>
      <c r="D12" s="6"/>
    </row>
    <row r="13" spans="1:4" ht="15">
      <c r="A13" s="6" t="s">
        <v>378</v>
      </c>
      <c r="B13" s="6" t="s">
        <v>364</v>
      </c>
      <c r="C13" s="7">
        <v>92793</v>
      </c>
      <c r="D13" s="6"/>
    </row>
    <row r="14" spans="1:4" ht="15">
      <c r="A14" s="6" t="s">
        <v>379</v>
      </c>
      <c r="B14" s="6" t="s">
        <v>365</v>
      </c>
      <c r="C14" s="7">
        <v>60180</v>
      </c>
      <c r="D14" s="6"/>
    </row>
    <row r="15" spans="1:4" ht="15">
      <c r="A15" s="6" t="s">
        <v>26</v>
      </c>
      <c r="B15" s="6" t="s">
        <v>366</v>
      </c>
      <c r="C15" s="7">
        <v>50247</v>
      </c>
      <c r="D15" s="6"/>
    </row>
    <row r="16" spans="1:4" ht="15">
      <c r="A16" s="6" t="s">
        <v>26</v>
      </c>
      <c r="B16" s="6" t="s">
        <v>367</v>
      </c>
      <c r="C16" s="7">
        <v>48811</v>
      </c>
      <c r="D16" s="6"/>
    </row>
    <row r="17" spans="1:4" ht="15">
      <c r="A17" s="6" t="s">
        <v>10</v>
      </c>
      <c r="B17" s="6" t="s">
        <v>368</v>
      </c>
      <c r="C17" s="7">
        <v>13919</v>
      </c>
      <c r="D17" s="6"/>
    </row>
    <row r="18" spans="1:4" ht="15">
      <c r="A18" s="6" t="s">
        <v>380</v>
      </c>
      <c r="B18" s="6" t="s">
        <v>369</v>
      </c>
      <c r="C18" s="7">
        <v>6761</v>
      </c>
      <c r="D18" s="6"/>
    </row>
    <row r="19" spans="1:4" ht="15">
      <c r="A19" s="6" t="s">
        <v>40</v>
      </c>
      <c r="B19" s="6" t="s">
        <v>370</v>
      </c>
      <c r="C19" s="7">
        <v>6717</v>
      </c>
      <c r="D19" s="6"/>
    </row>
    <row r="20" spans="1:4" ht="15">
      <c r="A20" s="6" t="s">
        <v>158</v>
      </c>
      <c r="B20" s="6" t="s">
        <v>371</v>
      </c>
      <c r="C20" s="7">
        <v>2286</v>
      </c>
      <c r="D20" s="6"/>
    </row>
    <row r="21" spans="1:4" ht="15">
      <c r="A21" s="6" t="s">
        <v>17</v>
      </c>
      <c r="B21" s="6" t="s">
        <v>372</v>
      </c>
      <c r="C21" s="21">
        <v>821</v>
      </c>
      <c r="D21" s="6"/>
    </row>
    <row r="22" spans="1:4" ht="15">
      <c r="A22" s="6" t="s">
        <v>381</v>
      </c>
      <c r="B22" s="6" t="s">
        <v>373</v>
      </c>
      <c r="C22" s="7">
        <v>74897</v>
      </c>
      <c r="D22" s="6"/>
    </row>
    <row r="23" spans="1:4" ht="15">
      <c r="A23" s="6" t="s">
        <v>299</v>
      </c>
      <c r="B23" s="6" t="s">
        <v>374</v>
      </c>
      <c r="C23" s="7">
        <v>26111</v>
      </c>
      <c r="D23" s="6"/>
    </row>
    <row r="24" spans="1:4" ht="15">
      <c r="A24" s="6" t="s">
        <v>327</v>
      </c>
      <c r="B24" s="6" t="s">
        <v>375</v>
      </c>
      <c r="C24" s="7">
        <v>9917</v>
      </c>
      <c r="D24" s="6"/>
    </row>
    <row r="25" spans="1:5" ht="15.75">
      <c r="A25" s="6" t="s">
        <v>22</v>
      </c>
      <c r="C25" s="7">
        <v>73098</v>
      </c>
      <c r="D25" s="3"/>
      <c r="E25" s="3"/>
    </row>
    <row r="26" spans="1:5" ht="15.75">
      <c r="A26" s="6" t="s">
        <v>66</v>
      </c>
      <c r="C26" s="7">
        <v>10049</v>
      </c>
      <c r="D26" s="3"/>
      <c r="E26" s="3"/>
    </row>
    <row r="27" spans="1:5" ht="15.75">
      <c r="A27" s="6" t="s">
        <v>382</v>
      </c>
      <c r="C27" s="7">
        <v>245440</v>
      </c>
      <c r="D27" s="3"/>
      <c r="E27" s="3"/>
    </row>
    <row r="28" spans="1:5" ht="15.75">
      <c r="A28" s="3"/>
      <c r="B28" s="3"/>
      <c r="C28" s="3"/>
      <c r="D28" s="3"/>
      <c r="E28" s="3"/>
    </row>
    <row r="29" spans="1:5" ht="15.75">
      <c r="A29" s="3"/>
      <c r="B29" s="3"/>
      <c r="C29" s="3"/>
      <c r="D29" s="3"/>
      <c r="E29" s="3"/>
    </row>
    <row r="30" spans="1:5" ht="15.75">
      <c r="A30" s="3"/>
      <c r="B30" s="3"/>
      <c r="C30" s="3"/>
      <c r="D30" s="3"/>
      <c r="E3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140625" style="0" customWidth="1"/>
    <col min="5" max="5" width="24.00390625" style="0" customWidth="1"/>
  </cols>
  <sheetData>
    <row r="1" spans="1:3" ht="15.75">
      <c r="A1" s="4" t="s">
        <v>383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.75">
      <c r="A5" s="6" t="s">
        <v>11</v>
      </c>
      <c r="B5" s="3"/>
      <c r="C5" s="7">
        <v>16300</v>
      </c>
      <c r="D5" s="3"/>
    </row>
    <row r="6" spans="1:4" ht="15.75">
      <c r="A6" s="6" t="s">
        <v>14</v>
      </c>
      <c r="B6" s="3"/>
      <c r="C6" s="7">
        <v>75950</v>
      </c>
      <c r="D6" s="3"/>
    </row>
    <row r="7" spans="1:4" ht="15.75">
      <c r="A7" s="6" t="s">
        <v>392</v>
      </c>
      <c r="B7" s="3"/>
      <c r="C7" s="7">
        <v>78411</v>
      </c>
      <c r="D7" s="3"/>
    </row>
    <row r="8" spans="1:4" ht="15.75">
      <c r="A8" s="6" t="s">
        <v>388</v>
      </c>
      <c r="B8" s="3"/>
      <c r="C8" s="7">
        <v>151139</v>
      </c>
      <c r="D8" s="3"/>
    </row>
    <row r="9" spans="1:4" ht="15.75">
      <c r="A9" s="6" t="s">
        <v>388</v>
      </c>
      <c r="B9" s="3"/>
      <c r="C9" s="7">
        <v>154318</v>
      </c>
      <c r="D9" s="3"/>
    </row>
    <row r="10" spans="1:4" ht="15.75">
      <c r="A10" s="6" t="s">
        <v>395</v>
      </c>
      <c r="B10" s="3"/>
      <c r="C10" s="7">
        <v>315229</v>
      </c>
      <c r="D10" s="3"/>
    </row>
    <row r="11" spans="1:4" ht="15">
      <c r="A11" s="6" t="s">
        <v>346</v>
      </c>
      <c r="B11" s="6" t="s">
        <v>384</v>
      </c>
      <c r="C11" s="7">
        <v>713731</v>
      </c>
      <c r="D11" s="6"/>
    </row>
    <row r="12" spans="1:4" ht="15">
      <c r="A12" s="6" t="s">
        <v>31</v>
      </c>
      <c r="B12" s="6" t="s">
        <v>385</v>
      </c>
      <c r="C12" s="7">
        <v>211717</v>
      </c>
      <c r="D12" s="6"/>
    </row>
    <row r="13" spans="1:4" ht="15">
      <c r="A13" s="6" t="s">
        <v>23</v>
      </c>
      <c r="B13" s="6" t="s">
        <v>386</v>
      </c>
      <c r="C13" s="7">
        <v>83694</v>
      </c>
      <c r="D13" s="6"/>
    </row>
    <row r="14" spans="1:4" ht="15">
      <c r="A14" s="6" t="s">
        <v>393</v>
      </c>
      <c r="B14" s="6" t="s">
        <v>387</v>
      </c>
      <c r="C14" s="7">
        <v>82321</v>
      </c>
      <c r="D14" s="6"/>
    </row>
    <row r="15" spans="1:4" ht="15.75">
      <c r="A15" s="6" t="s">
        <v>388</v>
      </c>
      <c r="C15" s="7">
        <v>916209</v>
      </c>
      <c r="D15" s="3"/>
    </row>
    <row r="16" spans="1:4" ht="15.75">
      <c r="A16" s="9" t="s">
        <v>389</v>
      </c>
      <c r="B16" s="9" t="s">
        <v>8</v>
      </c>
      <c r="C16" s="10" t="s">
        <v>391</v>
      </c>
      <c r="D16" s="3"/>
    </row>
    <row r="17" spans="1:4" ht="15.75">
      <c r="A17" s="9" t="s">
        <v>394</v>
      </c>
      <c r="B17" s="9" t="s">
        <v>390</v>
      </c>
      <c r="C17" s="23">
        <v>2200</v>
      </c>
      <c r="D17" s="3"/>
    </row>
    <row r="18" spans="1:4" ht="15.75">
      <c r="A18" s="9"/>
      <c r="B18" s="9"/>
      <c r="C18" s="10"/>
      <c r="D18" s="3"/>
    </row>
    <row r="19" spans="1:4" ht="15.75">
      <c r="A19" s="3"/>
      <c r="B19" s="3"/>
      <c r="C19" s="3"/>
      <c r="D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57421875" style="0" customWidth="1"/>
    <col min="2" max="2" width="28.28125" style="0" customWidth="1"/>
    <col min="3" max="3" width="18.28125" style="0" customWidth="1"/>
    <col min="5" max="5" width="18.8515625" style="0" customWidth="1"/>
  </cols>
  <sheetData>
    <row r="1" spans="1:3" ht="15.75">
      <c r="A1" s="4" t="s">
        <v>396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401</v>
      </c>
      <c r="B5" s="6" t="s">
        <v>397</v>
      </c>
      <c r="C5" s="7">
        <v>47259</v>
      </c>
      <c r="D5" s="8"/>
    </row>
    <row r="6" spans="1:4" ht="15">
      <c r="A6" s="6" t="s">
        <v>402</v>
      </c>
      <c r="B6" s="6" t="s">
        <v>398</v>
      </c>
      <c r="C6" s="7">
        <v>23246</v>
      </c>
      <c r="D6" s="8"/>
    </row>
    <row r="7" spans="1:4" ht="15">
      <c r="A7" s="6" t="s">
        <v>16</v>
      </c>
      <c r="B7" s="6" t="s">
        <v>399</v>
      </c>
      <c r="C7" s="7">
        <v>6407</v>
      </c>
      <c r="D7" s="8"/>
    </row>
    <row r="8" spans="1:4" ht="15">
      <c r="A8" s="6" t="s">
        <v>17</v>
      </c>
      <c r="B8" s="6" t="s">
        <v>400</v>
      </c>
      <c r="C8" s="21">
        <v>441</v>
      </c>
      <c r="D8" s="8"/>
    </row>
    <row r="9" spans="1:3" ht="15">
      <c r="A9" s="6" t="s">
        <v>406</v>
      </c>
      <c r="C9" s="7">
        <v>2884</v>
      </c>
    </row>
    <row r="10" spans="1:3" ht="15">
      <c r="A10" s="6" t="s">
        <v>11</v>
      </c>
      <c r="C10" s="7">
        <v>10548</v>
      </c>
    </row>
    <row r="11" spans="1:3" ht="15">
      <c r="A11" s="6" t="s">
        <v>403</v>
      </c>
      <c r="C11" s="7">
        <v>14427</v>
      </c>
    </row>
    <row r="12" spans="1:3" ht="15">
      <c r="A12" s="6" t="s">
        <v>404</v>
      </c>
      <c r="C12" s="7">
        <v>51600</v>
      </c>
    </row>
    <row r="13" spans="1:3" ht="15">
      <c r="A13" s="6" t="s">
        <v>405</v>
      </c>
      <c r="C13" s="7">
        <v>85953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421875" style="0" customWidth="1"/>
    <col min="2" max="2" width="27.8515625" style="0" customWidth="1"/>
    <col min="3" max="3" width="18.00390625" style="0" customWidth="1"/>
  </cols>
  <sheetData>
    <row r="2" spans="1:3" ht="15.75">
      <c r="A2" s="4" t="s">
        <v>408</v>
      </c>
      <c r="B2" s="5"/>
      <c r="C2" s="3"/>
    </row>
    <row r="3" spans="2:3" ht="15.75"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4" ht="15.75">
      <c r="A6" s="6" t="s">
        <v>162</v>
      </c>
      <c r="B6" s="3"/>
      <c r="C6" s="7">
        <v>82517</v>
      </c>
      <c r="D6" s="3"/>
    </row>
    <row r="7" spans="1:4" ht="15.75">
      <c r="A7" s="6" t="s">
        <v>407</v>
      </c>
      <c r="B7" s="3"/>
      <c r="C7" s="7">
        <v>121329</v>
      </c>
      <c r="D7" s="3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A2" sqref="A2:C4"/>
    </sheetView>
  </sheetViews>
  <sheetFormatPr defaultColWidth="9.140625" defaultRowHeight="15"/>
  <cols>
    <col min="1" max="1" width="49.57421875" style="0" customWidth="1"/>
    <col min="2" max="2" width="29.7109375" style="0" customWidth="1"/>
    <col min="3" max="3" width="18.57421875" style="0" customWidth="1"/>
    <col min="5" max="5" width="22.28125" style="0" customWidth="1"/>
  </cols>
  <sheetData>
    <row r="2" spans="1:3" ht="15.75">
      <c r="A2" s="4" t="s">
        <v>409</v>
      </c>
      <c r="B2" s="5"/>
      <c r="C2" s="3"/>
    </row>
    <row r="3" spans="2:3" ht="15.75"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4" ht="15">
      <c r="A6" s="25" t="s">
        <v>125</v>
      </c>
      <c r="B6" s="25" t="s">
        <v>410</v>
      </c>
      <c r="C6" s="26">
        <v>1150746</v>
      </c>
      <c r="D6" s="24"/>
    </row>
    <row r="7" spans="1:4" ht="15">
      <c r="A7" s="25" t="s">
        <v>428</v>
      </c>
      <c r="B7" s="25" t="s">
        <v>411</v>
      </c>
      <c r="C7" s="26">
        <v>336284</v>
      </c>
      <c r="D7" s="24"/>
    </row>
    <row r="8" spans="1:4" ht="15">
      <c r="A8" s="25" t="s">
        <v>21</v>
      </c>
      <c r="B8" s="25" t="s">
        <v>412</v>
      </c>
      <c r="C8" s="26">
        <v>331371</v>
      </c>
      <c r="D8" s="24"/>
    </row>
    <row r="9" spans="1:4" ht="30">
      <c r="A9" s="25" t="s">
        <v>429</v>
      </c>
      <c r="B9" s="25" t="s">
        <v>413</v>
      </c>
      <c r="C9" s="26">
        <v>264323</v>
      </c>
      <c r="D9" s="24"/>
    </row>
    <row r="10" spans="1:4" ht="15">
      <c r="A10" s="25" t="s">
        <v>380</v>
      </c>
      <c r="B10" s="25" t="s">
        <v>414</v>
      </c>
      <c r="C10" s="26">
        <v>61500</v>
      </c>
      <c r="D10" s="24"/>
    </row>
    <row r="11" spans="1:4" ht="15">
      <c r="A11" s="25" t="s">
        <v>380</v>
      </c>
      <c r="B11" s="25" t="s">
        <v>415</v>
      </c>
      <c r="C11" s="26">
        <v>58570</v>
      </c>
      <c r="D11" s="24"/>
    </row>
    <row r="12" spans="1:4" ht="15">
      <c r="A12" s="25" t="s">
        <v>380</v>
      </c>
      <c r="B12" s="25" t="s">
        <v>416</v>
      </c>
      <c r="C12" s="26">
        <v>47324</v>
      </c>
      <c r="D12" s="24"/>
    </row>
    <row r="13" spans="1:4" ht="15">
      <c r="A13" s="25" t="s">
        <v>49</v>
      </c>
      <c r="B13" s="25" t="s">
        <v>417</v>
      </c>
      <c r="C13" s="26">
        <v>45905</v>
      </c>
      <c r="D13" s="24"/>
    </row>
    <row r="14" spans="1:4" ht="15">
      <c r="A14" s="25" t="s">
        <v>430</v>
      </c>
      <c r="B14" s="25" t="s">
        <v>418</v>
      </c>
      <c r="C14" s="26">
        <v>42174</v>
      </c>
      <c r="D14" s="24"/>
    </row>
    <row r="15" spans="1:4" ht="15">
      <c r="A15" s="25" t="s">
        <v>326</v>
      </c>
      <c r="B15" s="25" t="s">
        <v>419</v>
      </c>
      <c r="C15" s="26">
        <v>38704</v>
      </c>
      <c r="D15" s="24"/>
    </row>
    <row r="16" spans="1:4" ht="15">
      <c r="A16" s="25" t="s">
        <v>431</v>
      </c>
      <c r="B16" s="25" t="s">
        <v>420</v>
      </c>
      <c r="C16" s="26">
        <v>38080</v>
      </c>
      <c r="D16" s="24"/>
    </row>
    <row r="17" spans="1:4" ht="15">
      <c r="A17" s="25" t="s">
        <v>432</v>
      </c>
      <c r="B17" s="25" t="s">
        <v>421</v>
      </c>
      <c r="C17" s="26">
        <v>22939</v>
      </c>
      <c r="D17" s="24"/>
    </row>
    <row r="18" spans="1:4" ht="15">
      <c r="A18" s="25" t="s">
        <v>430</v>
      </c>
      <c r="B18" s="25" t="s">
        <v>422</v>
      </c>
      <c r="C18" s="26">
        <v>22302</v>
      </c>
      <c r="D18" s="24"/>
    </row>
    <row r="19" spans="1:4" ht="15">
      <c r="A19" s="25" t="s">
        <v>25</v>
      </c>
      <c r="B19" s="25" t="s">
        <v>423</v>
      </c>
      <c r="C19" s="26">
        <v>10970</v>
      </c>
      <c r="D19" s="24"/>
    </row>
    <row r="20" spans="1:3" ht="15.75">
      <c r="A20" s="9" t="s">
        <v>434</v>
      </c>
      <c r="B20" s="9" t="s">
        <v>424</v>
      </c>
      <c r="C20" s="10" t="s">
        <v>426</v>
      </c>
    </row>
    <row r="21" spans="1:3" ht="21" customHeight="1">
      <c r="A21" s="9" t="s">
        <v>433</v>
      </c>
      <c r="B21" s="9" t="s">
        <v>425</v>
      </c>
      <c r="C21" s="10" t="s">
        <v>427</v>
      </c>
    </row>
    <row r="22" spans="1:3" ht="15.75">
      <c r="A22" s="9"/>
      <c r="B22" s="9"/>
      <c r="C22" s="10"/>
    </row>
    <row r="23" spans="1:3" ht="15.75">
      <c r="A23" s="3"/>
      <c r="B23" s="3"/>
      <c r="C23" s="3"/>
    </row>
    <row r="24" spans="1:3" ht="15.75">
      <c r="A24" s="3"/>
      <c r="B24" s="3"/>
      <c r="C2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421875" style="0" customWidth="1"/>
    <col min="2" max="2" width="28.421875" style="0" customWidth="1"/>
    <col min="3" max="5" width="18.00390625" style="0" customWidth="1"/>
  </cols>
  <sheetData>
    <row r="1" spans="1:3" ht="15.75">
      <c r="A1" s="4" t="s">
        <v>435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6" t="s">
        <v>440</v>
      </c>
      <c r="B5" s="6" t="s">
        <v>436</v>
      </c>
      <c r="C5" s="7">
        <v>2308612</v>
      </c>
    </row>
    <row r="6" spans="1:3" ht="15">
      <c r="A6" s="6" t="s">
        <v>441</v>
      </c>
      <c r="B6" s="6" t="s">
        <v>437</v>
      </c>
      <c r="C6" s="7">
        <v>78000</v>
      </c>
    </row>
    <row r="7" spans="1:3" ht="15">
      <c r="A7" s="6" t="s">
        <v>442</v>
      </c>
      <c r="B7" s="6" t="s">
        <v>438</v>
      </c>
      <c r="C7" s="7">
        <v>1166684</v>
      </c>
    </row>
    <row r="8" spans="1:3" ht="15">
      <c r="A8" s="6" t="s">
        <v>443</v>
      </c>
      <c r="B8" s="6" t="s">
        <v>439</v>
      </c>
      <c r="C8" s="7">
        <v>373100</v>
      </c>
    </row>
    <row r="9" spans="1:3" ht="15">
      <c r="A9" s="6" t="s">
        <v>11</v>
      </c>
      <c r="C9" s="7">
        <v>22876</v>
      </c>
    </row>
    <row r="10" spans="1:3" ht="15">
      <c r="A10" s="6" t="s">
        <v>11</v>
      </c>
      <c r="C10" s="7">
        <v>120000</v>
      </c>
    </row>
    <row r="11" spans="1:3" ht="21.75" customHeight="1">
      <c r="A11" s="6" t="s">
        <v>444</v>
      </c>
      <c r="C11" s="7">
        <v>282268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8.00390625" style="0" customWidth="1"/>
    <col min="2" max="2" width="28.421875" style="0" customWidth="1"/>
    <col min="3" max="3" width="18.140625" style="0" customWidth="1"/>
    <col min="5" max="5" width="18.7109375" style="0" customWidth="1"/>
  </cols>
  <sheetData>
    <row r="1" spans="1:3" ht="15.75">
      <c r="A1" s="4" t="s">
        <v>445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34</v>
      </c>
      <c r="B5" s="6" t="s">
        <v>446</v>
      </c>
      <c r="C5" s="7">
        <v>192897</v>
      </c>
      <c r="D5" s="8"/>
    </row>
    <row r="6" spans="1:4" ht="15">
      <c r="A6" s="6" t="s">
        <v>17</v>
      </c>
      <c r="B6" s="6" t="s">
        <v>447</v>
      </c>
      <c r="C6" s="7">
        <v>99740</v>
      </c>
      <c r="D6" s="8"/>
    </row>
    <row r="7" spans="1:3" ht="15.75">
      <c r="A7" s="3"/>
      <c r="B7" s="3"/>
      <c r="C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421875" style="0" customWidth="1"/>
    <col min="5" max="5" width="19.57421875" style="0" customWidth="1"/>
  </cols>
  <sheetData>
    <row r="1" spans="1:3" ht="15.75">
      <c r="A1" s="4" t="s">
        <v>91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6" t="s">
        <v>92</v>
      </c>
      <c r="B5" s="3"/>
      <c r="C5" s="7">
        <v>22790</v>
      </c>
    </row>
    <row r="6" spans="1:3" ht="15.75">
      <c r="A6" s="6" t="s">
        <v>99</v>
      </c>
      <c r="B6" s="3"/>
      <c r="C6" s="7">
        <v>63908</v>
      </c>
    </row>
    <row r="7" spans="1:3" ht="15.75">
      <c r="A7" s="6" t="s">
        <v>59</v>
      </c>
      <c r="B7" s="3"/>
      <c r="C7" s="7">
        <v>73506</v>
      </c>
    </row>
    <row r="8" spans="1:3" ht="15.75">
      <c r="A8" s="6" t="s">
        <v>32</v>
      </c>
      <c r="B8" s="3"/>
      <c r="C8" s="7">
        <v>77280</v>
      </c>
    </row>
    <row r="9" spans="1:3" ht="15.75">
      <c r="A9" s="6" t="s">
        <v>57</v>
      </c>
      <c r="B9" s="3"/>
      <c r="C9" s="7">
        <v>467500</v>
      </c>
    </row>
    <row r="10" spans="1:3" ht="15.75">
      <c r="A10" s="12" t="s">
        <v>3</v>
      </c>
      <c r="B10" s="12"/>
      <c r="C10" s="13">
        <f>2056485.2-47.2</f>
        <v>2056438</v>
      </c>
    </row>
    <row r="11" spans="1:3" ht="15.75">
      <c r="A11" s="6" t="s">
        <v>4</v>
      </c>
      <c r="B11" s="3"/>
      <c r="C11" s="7">
        <v>5550</v>
      </c>
    </row>
    <row r="12" spans="1:3" ht="15.75">
      <c r="A12" s="6" t="s">
        <v>47</v>
      </c>
      <c r="B12" s="3"/>
      <c r="C12" s="7">
        <v>5581</v>
      </c>
    </row>
    <row r="13" spans="1:3" ht="15.75">
      <c r="A13" s="6" t="s">
        <v>99</v>
      </c>
      <c r="B13" s="3"/>
      <c r="C13" s="7">
        <v>68221</v>
      </c>
    </row>
    <row r="14" spans="1:3" ht="15.75">
      <c r="A14" s="6" t="s">
        <v>100</v>
      </c>
      <c r="B14" s="3"/>
      <c r="C14" s="7">
        <v>3576087.28</v>
      </c>
    </row>
    <row r="15" spans="1:4" ht="15">
      <c r="A15" s="6" t="s">
        <v>26</v>
      </c>
      <c r="B15" s="6" t="s">
        <v>93</v>
      </c>
      <c r="C15" s="7">
        <v>54193</v>
      </c>
      <c r="D15" s="8"/>
    </row>
    <row r="16" spans="1:4" ht="15">
      <c r="A16" s="6" t="s">
        <v>26</v>
      </c>
      <c r="B16" s="6" t="s">
        <v>94</v>
      </c>
      <c r="C16" s="7">
        <v>48773</v>
      </c>
      <c r="D16" s="8"/>
    </row>
    <row r="17" spans="1:4" ht="15">
      <c r="A17" s="6" t="s">
        <v>41</v>
      </c>
      <c r="B17" s="6" t="s">
        <v>95</v>
      </c>
      <c r="C17" s="7">
        <v>29580</v>
      </c>
      <c r="D17" s="8"/>
    </row>
    <row r="18" spans="1:4" ht="15">
      <c r="A18" s="6" t="s">
        <v>49</v>
      </c>
      <c r="B18" s="6" t="s">
        <v>96</v>
      </c>
      <c r="C18" s="7">
        <v>21476</v>
      </c>
      <c r="D18" s="8"/>
    </row>
    <row r="19" spans="1:4" ht="15">
      <c r="A19" s="6" t="s">
        <v>38</v>
      </c>
      <c r="B19" s="6" t="s">
        <v>97</v>
      </c>
      <c r="C19" s="7">
        <v>4600</v>
      </c>
      <c r="D19" s="8"/>
    </row>
    <row r="20" spans="1:4" ht="15">
      <c r="A20" s="6" t="s">
        <v>101</v>
      </c>
      <c r="B20" s="6" t="s">
        <v>102</v>
      </c>
      <c r="C20" s="7">
        <v>4700</v>
      </c>
      <c r="D20" s="8"/>
    </row>
    <row r="21" spans="1:4" ht="15">
      <c r="A21" s="6" t="s">
        <v>10</v>
      </c>
      <c r="B21" s="6" t="s">
        <v>98</v>
      </c>
      <c r="C21" s="7">
        <v>3040</v>
      </c>
      <c r="D21" s="8"/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31.28125" style="0" customWidth="1"/>
    <col min="3" max="3" width="18.00390625" style="0" customWidth="1"/>
  </cols>
  <sheetData>
    <row r="1" spans="1:3" ht="15.75">
      <c r="A1" s="4" t="s">
        <v>103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6" t="s">
        <v>22</v>
      </c>
      <c r="C5" s="7">
        <v>191663</v>
      </c>
    </row>
    <row r="6" spans="1:3" ht="21.75" customHeight="1">
      <c r="A6" s="9" t="s">
        <v>117</v>
      </c>
      <c r="B6" s="9" t="s">
        <v>106</v>
      </c>
      <c r="C6" s="10" t="s">
        <v>111</v>
      </c>
    </row>
    <row r="7" spans="1:3" ht="15.75">
      <c r="A7" s="9" t="s">
        <v>6</v>
      </c>
      <c r="B7" s="9" t="s">
        <v>107</v>
      </c>
      <c r="C7" s="10" t="s">
        <v>112</v>
      </c>
    </row>
    <row r="8" spans="1:3" ht="18" customHeight="1">
      <c r="A8" s="9" t="s">
        <v>104</v>
      </c>
      <c r="B8" s="9" t="s">
        <v>108</v>
      </c>
      <c r="C8" s="10" t="s">
        <v>113</v>
      </c>
    </row>
    <row r="9" spans="1:3" ht="15.75">
      <c r="A9" s="9" t="s">
        <v>118</v>
      </c>
      <c r="B9" s="9" t="s">
        <v>109</v>
      </c>
      <c r="C9" s="10" t="s">
        <v>114</v>
      </c>
    </row>
    <row r="10" spans="1:3" ht="15.75">
      <c r="A10" s="9" t="s">
        <v>105</v>
      </c>
      <c r="B10" s="9" t="s">
        <v>8</v>
      </c>
      <c r="C10" s="10" t="s">
        <v>115</v>
      </c>
    </row>
    <row r="11" spans="1:3" ht="15.75">
      <c r="A11" s="9" t="s">
        <v>119</v>
      </c>
      <c r="B11" s="9" t="s">
        <v>110</v>
      </c>
      <c r="C11" s="10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140625" style="0" customWidth="1"/>
    <col min="3" max="3" width="18.28125" style="0" customWidth="1"/>
    <col min="5" max="5" width="20.8515625" style="0" customWidth="1"/>
  </cols>
  <sheetData>
    <row r="1" spans="1:3" ht="15.75">
      <c r="A1" s="4" t="s">
        <v>120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5" t="s">
        <v>125</v>
      </c>
      <c r="B5" s="15" t="s">
        <v>121</v>
      </c>
      <c r="C5" s="16">
        <v>1059252</v>
      </c>
      <c r="D5" s="15"/>
    </row>
    <row r="6" spans="1:4" ht="15">
      <c r="A6" s="15" t="s">
        <v>9</v>
      </c>
      <c r="B6" s="15" t="s">
        <v>122</v>
      </c>
      <c r="C6" s="16">
        <v>409218</v>
      </c>
      <c r="D6" s="15"/>
    </row>
    <row r="7" spans="1:4" ht="15">
      <c r="A7" s="15" t="s">
        <v>34</v>
      </c>
      <c r="B7" s="15" t="s">
        <v>123</v>
      </c>
      <c r="C7" s="16">
        <v>49737</v>
      </c>
      <c r="D7" s="15"/>
    </row>
    <row r="8" spans="1:4" ht="15">
      <c r="A8" s="15" t="s">
        <v>126</v>
      </c>
      <c r="B8" s="15" t="s">
        <v>124</v>
      </c>
      <c r="C8" s="16">
        <v>36639</v>
      </c>
      <c r="D8" s="15"/>
    </row>
    <row r="9" spans="1:3" ht="15">
      <c r="A9" s="15" t="s">
        <v>11</v>
      </c>
      <c r="C9" s="16">
        <v>11638</v>
      </c>
    </row>
    <row r="10" spans="1:3" ht="15">
      <c r="A10" s="15" t="s">
        <v>54</v>
      </c>
      <c r="C10" s="16">
        <v>14282</v>
      </c>
    </row>
    <row r="11" spans="1:3" ht="15">
      <c r="A11" s="15" t="s">
        <v>56</v>
      </c>
      <c r="C11" s="16">
        <v>96758</v>
      </c>
    </row>
    <row r="12" spans="1:3" ht="15">
      <c r="A12" s="15" t="s">
        <v>127</v>
      </c>
      <c r="C12" s="16">
        <v>119325</v>
      </c>
    </row>
    <row r="13" spans="1:3" ht="15">
      <c r="A13" s="15" t="s">
        <v>11</v>
      </c>
      <c r="C13" s="16">
        <v>292801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50.421875" style="0" customWidth="1"/>
    <col min="2" max="2" width="27.8515625" style="0" customWidth="1"/>
    <col min="3" max="3" width="18.00390625" style="0" customWidth="1"/>
    <col min="5" max="5" width="21.28125" style="0" customWidth="1"/>
  </cols>
  <sheetData>
    <row r="1" spans="1:3" ht="15.75">
      <c r="A1" s="4" t="s">
        <v>128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7" t="s">
        <v>21</v>
      </c>
      <c r="B5" s="17" t="s">
        <v>129</v>
      </c>
      <c r="C5" s="18">
        <v>398995</v>
      </c>
      <c r="D5" s="15"/>
    </row>
    <row r="6" spans="1:4" ht="15">
      <c r="A6" s="17" t="s">
        <v>155</v>
      </c>
      <c r="B6" s="17" t="s">
        <v>130</v>
      </c>
      <c r="C6" s="18">
        <v>366220</v>
      </c>
      <c r="D6" s="15"/>
    </row>
    <row r="7" spans="1:4" ht="15">
      <c r="A7" s="17" t="s">
        <v>27</v>
      </c>
      <c r="B7" s="17" t="s">
        <v>131</v>
      </c>
      <c r="C7" s="18">
        <v>198695</v>
      </c>
      <c r="D7" s="15"/>
    </row>
    <row r="8" spans="1:4" ht="15">
      <c r="A8" s="17" t="s">
        <v>45</v>
      </c>
      <c r="B8" s="17" t="s">
        <v>132</v>
      </c>
      <c r="C8" s="18">
        <v>157998</v>
      </c>
      <c r="D8" s="15"/>
    </row>
    <row r="9" spans="1:4" ht="15">
      <c r="A9" s="17" t="s">
        <v>156</v>
      </c>
      <c r="B9" s="17" t="s">
        <v>133</v>
      </c>
      <c r="C9" s="18">
        <v>137116</v>
      </c>
      <c r="D9" s="15"/>
    </row>
    <row r="10" spans="1:4" ht="15">
      <c r="A10" s="17" t="s">
        <v>157</v>
      </c>
      <c r="B10" s="17" t="s">
        <v>134</v>
      </c>
      <c r="C10" s="18">
        <v>100890</v>
      </c>
      <c r="D10" s="15"/>
    </row>
    <row r="11" spans="1:4" ht="15">
      <c r="A11" s="17" t="s">
        <v>7</v>
      </c>
      <c r="B11" s="17" t="s">
        <v>135</v>
      </c>
      <c r="C11" s="18">
        <v>91772</v>
      </c>
      <c r="D11" s="15"/>
    </row>
    <row r="12" spans="1:4" ht="15">
      <c r="A12" s="17" t="s">
        <v>45</v>
      </c>
      <c r="B12" s="17" t="s">
        <v>136</v>
      </c>
      <c r="C12" s="18">
        <v>82000</v>
      </c>
      <c r="D12" s="15"/>
    </row>
    <row r="13" spans="1:4" ht="15">
      <c r="A13" s="17" t="s">
        <v>21</v>
      </c>
      <c r="B13" s="17" t="s">
        <v>137</v>
      </c>
      <c r="C13" s="18">
        <v>77600</v>
      </c>
      <c r="D13" s="15"/>
    </row>
    <row r="14" spans="1:4" ht="15">
      <c r="A14" s="17" t="s">
        <v>19</v>
      </c>
      <c r="B14" s="17" t="s">
        <v>138</v>
      </c>
      <c r="C14" s="18">
        <v>67983</v>
      </c>
      <c r="D14" s="15"/>
    </row>
    <row r="15" spans="1:4" ht="15">
      <c r="A15" s="17" t="s">
        <v>24</v>
      </c>
      <c r="B15" s="17" t="s">
        <v>139</v>
      </c>
      <c r="C15" s="18">
        <v>58892</v>
      </c>
      <c r="D15" s="15"/>
    </row>
    <row r="16" spans="1:4" ht="15">
      <c r="A16" s="17" t="s">
        <v>12</v>
      </c>
      <c r="B16" s="17" t="s">
        <v>140</v>
      </c>
      <c r="C16" s="18">
        <v>55815</v>
      </c>
      <c r="D16" s="15"/>
    </row>
    <row r="17" spans="1:4" ht="15">
      <c r="A17" s="17" t="s">
        <v>19</v>
      </c>
      <c r="B17" s="17" t="s">
        <v>141</v>
      </c>
      <c r="C17" s="18">
        <v>53961</v>
      </c>
      <c r="D17" s="15"/>
    </row>
    <row r="18" spans="1:4" ht="15">
      <c r="A18" s="17" t="s">
        <v>39</v>
      </c>
      <c r="B18" s="17" t="s">
        <v>142</v>
      </c>
      <c r="C18" s="18">
        <v>48321</v>
      </c>
      <c r="D18" s="15"/>
    </row>
    <row r="19" spans="1:4" ht="15">
      <c r="A19" s="17" t="s">
        <v>158</v>
      </c>
      <c r="B19" s="17" t="s">
        <v>143</v>
      </c>
      <c r="C19" s="18">
        <v>39707</v>
      </c>
      <c r="D19" s="15"/>
    </row>
    <row r="20" spans="1:4" ht="15">
      <c r="A20" s="17" t="s">
        <v>16</v>
      </c>
      <c r="B20" s="17" t="s">
        <v>144</v>
      </c>
      <c r="C20" s="18">
        <v>35474</v>
      </c>
      <c r="D20" s="15"/>
    </row>
    <row r="21" spans="1:4" ht="15">
      <c r="A21" s="17" t="s">
        <v>51</v>
      </c>
      <c r="B21" s="17" t="s">
        <v>145</v>
      </c>
      <c r="C21" s="18">
        <v>34500</v>
      </c>
      <c r="D21" s="15"/>
    </row>
    <row r="22" spans="1:4" ht="15">
      <c r="A22" s="17" t="s">
        <v>159</v>
      </c>
      <c r="B22" s="17" t="s">
        <v>146</v>
      </c>
      <c r="C22" s="18">
        <v>28615</v>
      </c>
      <c r="D22" s="15"/>
    </row>
    <row r="23" spans="1:4" ht="15">
      <c r="A23" s="17" t="s">
        <v>88</v>
      </c>
      <c r="B23" s="17" t="s">
        <v>147</v>
      </c>
      <c r="C23" s="18">
        <v>17475</v>
      </c>
      <c r="D23" s="15"/>
    </row>
    <row r="24" spans="1:4" ht="15">
      <c r="A24" s="17" t="s">
        <v>10</v>
      </c>
      <c r="B24" s="17" t="s">
        <v>148</v>
      </c>
      <c r="C24" s="18">
        <v>13919</v>
      </c>
      <c r="D24" s="15"/>
    </row>
    <row r="25" spans="1:4" ht="15">
      <c r="A25" s="17" t="s">
        <v>40</v>
      </c>
      <c r="B25" s="17" t="s">
        <v>149</v>
      </c>
      <c r="C25" s="18">
        <v>10025</v>
      </c>
      <c r="D25" s="15"/>
    </row>
    <row r="26" spans="1:4" ht="22.5" customHeight="1">
      <c r="A26" s="17" t="s">
        <v>160</v>
      </c>
      <c r="B26" s="17" t="s">
        <v>150</v>
      </c>
      <c r="C26" s="18">
        <v>9380</v>
      </c>
      <c r="D26" s="15"/>
    </row>
    <row r="27" spans="1:4" ht="15">
      <c r="A27" s="17" t="s">
        <v>35</v>
      </c>
      <c r="B27" s="17" t="s">
        <v>151</v>
      </c>
      <c r="C27" s="18">
        <v>3068</v>
      </c>
      <c r="D27" s="15"/>
    </row>
    <row r="28" spans="1:4" ht="15">
      <c r="A28" s="17" t="s">
        <v>52</v>
      </c>
      <c r="B28" s="17" t="s">
        <v>152</v>
      </c>
      <c r="C28" s="18">
        <v>2950</v>
      </c>
      <c r="D28" s="15"/>
    </row>
    <row r="29" spans="1:4" ht="15">
      <c r="A29" s="17" t="s">
        <v>17</v>
      </c>
      <c r="B29" s="17" t="s">
        <v>153</v>
      </c>
      <c r="C29" s="18">
        <v>1348</v>
      </c>
      <c r="D29" s="15"/>
    </row>
    <row r="30" spans="1:3" ht="15">
      <c r="A30" s="6" t="s">
        <v>154</v>
      </c>
      <c r="C30" s="7">
        <v>7401</v>
      </c>
    </row>
    <row r="31" spans="1:3" ht="15">
      <c r="A31" s="6" t="s">
        <v>11</v>
      </c>
      <c r="C31" s="7"/>
    </row>
    <row r="32" spans="1:3" ht="15">
      <c r="A32" s="6" t="s">
        <v>11</v>
      </c>
      <c r="C32" s="7">
        <v>10900</v>
      </c>
    </row>
    <row r="33" spans="1:3" ht="15">
      <c r="A33" s="6" t="s">
        <v>161</v>
      </c>
      <c r="C33" s="7">
        <v>20000</v>
      </c>
    </row>
    <row r="34" spans="1:3" ht="15">
      <c r="A34" s="6" t="s">
        <v>162</v>
      </c>
      <c r="C34" s="7">
        <v>21202</v>
      </c>
    </row>
    <row r="35" spans="1:3" ht="15">
      <c r="A35" s="6" t="s">
        <v>37</v>
      </c>
      <c r="C35" s="7">
        <v>45771</v>
      </c>
    </row>
    <row r="36" spans="1:3" ht="15">
      <c r="A36" s="6" t="s">
        <v>14</v>
      </c>
      <c r="C36" s="7">
        <v>75950</v>
      </c>
    </row>
    <row r="37" spans="1:3" ht="15">
      <c r="A37" s="6" t="s">
        <v>3</v>
      </c>
      <c r="C37" s="7">
        <f>1758533.2-47.2</f>
        <v>1758486</v>
      </c>
    </row>
    <row r="38" spans="1:3" ht="15">
      <c r="A38" s="6" t="s">
        <v>13</v>
      </c>
      <c r="C38" s="7">
        <v>290048</v>
      </c>
    </row>
    <row r="39" spans="1:3" ht="15.75">
      <c r="A39" s="9" t="s">
        <v>11</v>
      </c>
      <c r="C39" s="11">
        <v>550</v>
      </c>
    </row>
    <row r="40" spans="1:3" ht="15.75">
      <c r="A40" s="3"/>
      <c r="C40" s="3"/>
    </row>
    <row r="41" spans="1:3" ht="15.75">
      <c r="A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7.7109375" style="0" customWidth="1"/>
    <col min="5" max="5" width="21.00390625" style="0" customWidth="1"/>
  </cols>
  <sheetData>
    <row r="1" spans="1:3" ht="15.75">
      <c r="A1" s="4" t="s">
        <v>163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6" t="s">
        <v>44</v>
      </c>
      <c r="B5" s="3"/>
      <c r="C5" s="7">
        <v>48689</v>
      </c>
    </row>
    <row r="6" spans="1:3" ht="15.75">
      <c r="A6" s="6" t="s">
        <v>57</v>
      </c>
      <c r="B6" s="3"/>
      <c r="C6" s="7">
        <v>56640</v>
      </c>
    </row>
    <row r="7" spans="1:3" ht="15.75">
      <c r="A7" s="6" t="s">
        <v>22</v>
      </c>
      <c r="B7" s="3"/>
      <c r="C7" s="7">
        <v>97020</v>
      </c>
    </row>
    <row r="8" spans="1:3" ht="15.75">
      <c r="A8" s="6" t="s">
        <v>22</v>
      </c>
      <c r="B8" s="3"/>
      <c r="C8" s="7">
        <v>203889</v>
      </c>
    </row>
    <row r="9" spans="1:3" ht="15.75">
      <c r="A9" s="6" t="s">
        <v>11</v>
      </c>
      <c r="B9" s="3"/>
      <c r="C9" s="7">
        <v>715083</v>
      </c>
    </row>
    <row r="10" spans="1:4" ht="15">
      <c r="A10" s="6" t="s">
        <v>43</v>
      </c>
      <c r="B10" s="6" t="s">
        <v>164</v>
      </c>
      <c r="C10" s="7">
        <v>130000</v>
      </c>
      <c r="D10" s="8"/>
    </row>
    <row r="11" spans="1:4" ht="15">
      <c r="A11" s="6" t="s">
        <v>43</v>
      </c>
      <c r="B11" s="6" t="s">
        <v>165</v>
      </c>
      <c r="C11" s="7">
        <v>105203</v>
      </c>
      <c r="D11" s="8"/>
    </row>
    <row r="12" spans="1:4" ht="15">
      <c r="A12" s="6" t="s">
        <v>171</v>
      </c>
      <c r="B12" s="6" t="s">
        <v>166</v>
      </c>
      <c r="C12" s="7">
        <v>55755</v>
      </c>
      <c r="D12" s="8"/>
    </row>
    <row r="13" spans="1:4" ht="15">
      <c r="A13" s="6" t="s">
        <v>12</v>
      </c>
      <c r="B13" s="6" t="s">
        <v>167</v>
      </c>
      <c r="C13" s="7">
        <v>15006</v>
      </c>
      <c r="D13" s="8"/>
    </row>
    <row r="14" spans="1:3" ht="15.75">
      <c r="A14" s="6" t="s">
        <v>168</v>
      </c>
      <c r="B14" s="3"/>
      <c r="C14" s="7">
        <v>4700</v>
      </c>
    </row>
    <row r="15" spans="1:3" ht="15.75">
      <c r="A15" s="9" t="s">
        <v>172</v>
      </c>
      <c r="B15" s="9" t="s">
        <v>169</v>
      </c>
      <c r="C15" s="10" t="s">
        <v>170</v>
      </c>
    </row>
    <row r="16" spans="1:3" ht="15.75">
      <c r="A16" s="9"/>
      <c r="B16" s="9"/>
      <c r="C16" s="10"/>
    </row>
    <row r="17" spans="1:3" ht="15.75">
      <c r="A17" s="9"/>
      <c r="B17" s="9"/>
      <c r="C17" s="10"/>
    </row>
    <row r="18" spans="1:3" ht="15.75">
      <c r="A18" s="9"/>
      <c r="B18" s="9"/>
      <c r="C18" s="10"/>
    </row>
    <row r="19" spans="1:3" ht="15.75">
      <c r="A19" s="9"/>
      <c r="B19" s="9"/>
      <c r="C19" s="10"/>
    </row>
    <row r="20" spans="1:3" ht="15.75">
      <c r="A20" s="3"/>
      <c r="B20" s="3"/>
      <c r="C2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28125" style="0" customWidth="1"/>
    <col min="2" max="2" width="31.57421875" style="0" customWidth="1"/>
    <col min="3" max="3" width="18.140625" style="0" customWidth="1"/>
    <col min="5" max="5" width="18.7109375" style="0" customWidth="1"/>
  </cols>
  <sheetData>
    <row r="1" spans="1:3" ht="15.75">
      <c r="A1" s="4" t="s">
        <v>173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6" t="s">
        <v>174</v>
      </c>
      <c r="B5" s="3"/>
      <c r="C5" s="7">
        <v>48730</v>
      </c>
    </row>
    <row r="6" spans="1:3" ht="15.75">
      <c r="A6" s="6" t="s">
        <v>28</v>
      </c>
      <c r="B6" s="3"/>
      <c r="C6" s="7">
        <v>706547</v>
      </c>
    </row>
    <row r="7" spans="1:4" ht="15">
      <c r="A7" s="6" t="s">
        <v>181</v>
      </c>
      <c r="B7" s="6" t="s">
        <v>175</v>
      </c>
      <c r="C7" s="7">
        <v>430158</v>
      </c>
      <c r="D7" s="8"/>
    </row>
    <row r="8" spans="1:4" ht="15">
      <c r="A8" s="6" t="s">
        <v>23</v>
      </c>
      <c r="B8" s="6" t="s">
        <v>176</v>
      </c>
      <c r="C8" s="7">
        <v>205011</v>
      </c>
      <c r="D8" s="8"/>
    </row>
    <row r="9" spans="1:4" ht="15">
      <c r="A9" s="6" t="s">
        <v>182</v>
      </c>
      <c r="B9" s="6" t="s">
        <v>177</v>
      </c>
      <c r="C9" s="7">
        <v>130625</v>
      </c>
      <c r="D9" s="8"/>
    </row>
    <row r="10" spans="1:4" ht="15">
      <c r="A10" s="6" t="s">
        <v>183</v>
      </c>
      <c r="B10" s="6" t="s">
        <v>178</v>
      </c>
      <c r="C10" s="7">
        <v>10101</v>
      </c>
      <c r="D10" s="8"/>
    </row>
    <row r="11" spans="1:4" ht="15">
      <c r="A11" s="6" t="s">
        <v>3</v>
      </c>
      <c r="B11" s="6"/>
      <c r="C11" s="7">
        <f>2443615.2-47.2</f>
        <v>2443568</v>
      </c>
      <c r="D11" s="8"/>
    </row>
    <row r="12" spans="1:3" ht="18" customHeight="1">
      <c r="A12" s="9" t="s">
        <v>6</v>
      </c>
      <c r="B12" s="9" t="s">
        <v>179</v>
      </c>
      <c r="C12" s="10" t="s">
        <v>180</v>
      </c>
    </row>
    <row r="13" spans="1:3" ht="15.75">
      <c r="A13" s="3"/>
      <c r="B13" s="3"/>
      <c r="C1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28125" style="0" customWidth="1"/>
    <col min="3" max="3" width="18.140625" style="0" customWidth="1"/>
    <col min="5" max="5" width="19.7109375" style="0" customWidth="1"/>
  </cols>
  <sheetData>
    <row r="1" spans="1:3" ht="15.75">
      <c r="A1" s="4" t="s">
        <v>184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6" t="s">
        <v>64</v>
      </c>
      <c r="B5" s="6" t="s">
        <v>185</v>
      </c>
      <c r="C5" s="7">
        <v>1303098</v>
      </c>
      <c r="D5" s="8"/>
    </row>
    <row r="6" spans="1:4" ht="15">
      <c r="A6" s="6" t="s">
        <v>55</v>
      </c>
      <c r="B6" s="6" t="s">
        <v>186</v>
      </c>
      <c r="C6" s="7">
        <v>983803</v>
      </c>
      <c r="D6" s="8"/>
    </row>
    <row r="7" spans="1:4" ht="15">
      <c r="A7" s="6" t="s">
        <v>55</v>
      </c>
      <c r="B7" s="6" t="s">
        <v>187</v>
      </c>
      <c r="C7" s="7">
        <v>695043</v>
      </c>
      <c r="D7" s="8"/>
    </row>
    <row r="8" spans="1:4" ht="15">
      <c r="A8" s="6" t="s">
        <v>50</v>
      </c>
      <c r="B8" s="6" t="s">
        <v>188</v>
      </c>
      <c r="C8" s="7">
        <v>244840</v>
      </c>
      <c r="D8" s="8"/>
    </row>
    <row r="9" spans="1:4" ht="15">
      <c r="A9" s="6" t="s">
        <v>16</v>
      </c>
      <c r="B9" s="6" t="s">
        <v>189</v>
      </c>
      <c r="C9" s="7">
        <v>27727</v>
      </c>
      <c r="D9" s="8"/>
    </row>
    <row r="10" spans="1:4" ht="15">
      <c r="A10" s="6" t="s">
        <v>194</v>
      </c>
      <c r="B10" s="6" t="s">
        <v>190</v>
      </c>
      <c r="C10" s="7">
        <v>18400</v>
      </c>
      <c r="D10" s="8"/>
    </row>
    <row r="11" spans="1:4" ht="15">
      <c r="A11" s="6" t="s">
        <v>195</v>
      </c>
      <c r="B11" s="6" t="s">
        <v>191</v>
      </c>
      <c r="C11" s="7">
        <v>10485</v>
      </c>
      <c r="D11" s="8"/>
    </row>
    <row r="12" spans="1:4" ht="15">
      <c r="A12" s="6" t="s">
        <v>192</v>
      </c>
      <c r="B12" s="6" t="s">
        <v>193</v>
      </c>
      <c r="C12" s="7">
        <v>1222</v>
      </c>
      <c r="D12" s="8"/>
    </row>
    <row r="13" spans="1:3" ht="15.75">
      <c r="A13" s="3"/>
      <c r="B13" s="3"/>
      <c r="C1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2021-01-22T03:41:46Z</dcterms:modified>
  <cp:category/>
  <cp:version/>
  <cp:contentType/>
  <cp:contentStatus/>
</cp:coreProperties>
</file>